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20" yWindow="120" windowWidth="21780" windowHeight="12360"/>
  </bookViews>
  <sheets>
    <sheet name="재무제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3">#REF!</definedName>
    <definedName name="_4">#REF!</definedName>
    <definedName name="_44">#REF!</definedName>
    <definedName name="_5">#REF!</definedName>
    <definedName name="_6">#REF!</definedName>
    <definedName name="_7">#REF!</definedName>
    <definedName name="_77">#REF!</definedName>
    <definedName name="_8">#REF!</definedName>
    <definedName name="_Fill" hidden="1">#REF!</definedName>
    <definedName name="_Key1" hidden="1">#REF!</definedName>
    <definedName name="_Order1" hidden="1">255</definedName>
    <definedName name="_Sort" hidden="1">#REF!</definedName>
    <definedName name="\E">#REF!</definedName>
    <definedName name="\L">#REF!</definedName>
    <definedName name="\P">#REF!</definedName>
    <definedName name="\S">#REF!</definedName>
    <definedName name="a">'[3]9-1차이내역'!#REF!</definedName>
    <definedName name="as">'[3]9-1차이내역'!#REF!</definedName>
    <definedName name="asdf">'[3]9-1차이내역'!#REF!</definedName>
    <definedName name="bcrclcl100rt">'[4]9-1차이내역'!#REF!</definedName>
    <definedName name="bcrclcl100rtrkrk">'[4]9-1차이내역'!#REF!</definedName>
    <definedName name="conb1">[5]!conb1</definedName>
    <definedName name="conb10">[5]!conb10</definedName>
    <definedName name="conb100">[5]!conb100</definedName>
    <definedName name="conb101">[5]!conb101</definedName>
    <definedName name="conb102">[5]!conb102</definedName>
    <definedName name="conb103">[5]!conb103</definedName>
    <definedName name="conb104">[5]!conb104</definedName>
    <definedName name="conb105">[5]!conb105</definedName>
    <definedName name="conb106">[5]!conb106</definedName>
    <definedName name="conb107">[5]!conb107</definedName>
    <definedName name="conb108">[5]!conb108</definedName>
    <definedName name="conb109">[5]!conb109</definedName>
    <definedName name="conb11">[5]!conb11</definedName>
    <definedName name="conb110">[5]!conb110</definedName>
    <definedName name="conb111">[5]!conb111</definedName>
    <definedName name="conb112">[5]!conb112</definedName>
    <definedName name="conb113">[5]!conb113</definedName>
    <definedName name="conb114">[5]!conb114</definedName>
    <definedName name="conb115">[5]!conb115</definedName>
    <definedName name="conb116">[5]!conb116</definedName>
    <definedName name="conb117">[5]!conb117</definedName>
    <definedName name="conb118">[5]!conb118</definedName>
    <definedName name="conb119">[5]!conb119</definedName>
    <definedName name="conb12">[5]!conb12</definedName>
    <definedName name="conb120">[5]!conb120</definedName>
    <definedName name="conb121">[5]!conb121</definedName>
    <definedName name="conb13">[5]!conb13</definedName>
    <definedName name="conb14">[5]!conb14</definedName>
    <definedName name="conb15">[5]!conb15</definedName>
    <definedName name="conb16">[5]!conb16</definedName>
    <definedName name="conb17">[5]!conb17</definedName>
    <definedName name="conb18">[5]!conb18</definedName>
    <definedName name="conb19">[5]!conb19</definedName>
    <definedName name="conb2">[5]!conb2</definedName>
    <definedName name="conb20">[5]!conb20</definedName>
    <definedName name="conb21">[5]!conb21</definedName>
    <definedName name="conb22">[5]!conb22</definedName>
    <definedName name="conb23">[5]!conb23</definedName>
    <definedName name="conb24">[5]!conb24</definedName>
    <definedName name="conb25">[5]!conb25</definedName>
    <definedName name="conb26">[5]!conb26</definedName>
    <definedName name="conb27">[5]!conb27</definedName>
    <definedName name="conb28">[5]!conb28</definedName>
    <definedName name="conb29">[5]!conb29</definedName>
    <definedName name="conb3">[5]!conb3</definedName>
    <definedName name="conb30">[5]!conb30</definedName>
    <definedName name="conb31">[5]!conb31</definedName>
    <definedName name="conb33">[5]!conb33</definedName>
    <definedName name="conb34">[5]!conb34</definedName>
    <definedName name="conb36">[5]!conb36</definedName>
    <definedName name="conb37">[5]!conb37</definedName>
    <definedName name="conb38">[5]!conb38</definedName>
    <definedName name="conb39">[5]!conb39</definedName>
    <definedName name="conb4">[5]!conb4</definedName>
    <definedName name="conb40">[5]!conb40</definedName>
    <definedName name="conb41">[5]!conb41</definedName>
    <definedName name="conb42">[5]!conb42</definedName>
    <definedName name="conb43">[5]!conb43</definedName>
    <definedName name="conb44">[5]!conb44</definedName>
    <definedName name="conb45">[5]!conb45</definedName>
    <definedName name="conb46">[5]!conb46</definedName>
    <definedName name="conb47">[5]!conb47</definedName>
    <definedName name="conb48">[5]!conb48</definedName>
    <definedName name="conb49">[5]!conb49</definedName>
    <definedName name="conb5">[5]!conb5</definedName>
    <definedName name="conb50">[5]!conb50</definedName>
    <definedName name="conb51">[5]!conb51</definedName>
    <definedName name="conb52">[5]!conb52</definedName>
    <definedName name="conb53">[5]!conb53</definedName>
    <definedName name="conb54">[5]!conb54</definedName>
    <definedName name="conb55">[5]!conb55</definedName>
    <definedName name="conb58">[5]!conb58</definedName>
    <definedName name="conb59">[5]!conb59</definedName>
    <definedName name="conb6">[5]!conb6</definedName>
    <definedName name="conb60">[5]!conb60</definedName>
    <definedName name="conb61">[5]!conb61</definedName>
    <definedName name="conb62">[5]!conb62</definedName>
    <definedName name="conb63">[5]!conb63</definedName>
    <definedName name="conb64">[5]!conb64</definedName>
    <definedName name="conb65">[5]!conb65</definedName>
    <definedName name="conb66">[5]!conb66</definedName>
    <definedName name="conb67">[5]!conb67</definedName>
    <definedName name="conb68">[5]!conb68</definedName>
    <definedName name="conb69">[5]!conb69</definedName>
    <definedName name="conb7">[5]!conb7</definedName>
    <definedName name="conb70">[5]!conb70</definedName>
    <definedName name="conb71">[5]!conb71</definedName>
    <definedName name="conb72">[5]!conb72</definedName>
    <definedName name="conb73">[5]!conb73</definedName>
    <definedName name="conb74">[5]!conb74</definedName>
    <definedName name="conb75">[5]!conb75</definedName>
    <definedName name="conb76">[5]!conb76</definedName>
    <definedName name="conb77">[5]!conb77</definedName>
    <definedName name="conb78">[5]!conb78</definedName>
    <definedName name="conb79">[5]!conb79</definedName>
    <definedName name="conb8">[5]!conb8</definedName>
    <definedName name="conb80">[5]!conb80</definedName>
    <definedName name="conb81">[5]!conb81</definedName>
    <definedName name="conb82">[5]!conb82</definedName>
    <definedName name="conb83">[5]!conb83</definedName>
    <definedName name="conb84">[5]!conb84</definedName>
    <definedName name="conb85">[5]!conb85</definedName>
    <definedName name="conb86">[5]!conb86</definedName>
    <definedName name="conb87">[5]!conb87</definedName>
    <definedName name="conb88">[5]!conb88</definedName>
    <definedName name="conb89">[5]!conb89</definedName>
    <definedName name="conb9">[5]!conb9</definedName>
    <definedName name="conb90">[5]!conb90</definedName>
    <definedName name="conb91">[5]!conb91</definedName>
    <definedName name="conb92">[5]!conb92</definedName>
    <definedName name="conb93">[5]!conb93</definedName>
    <definedName name="conb94">[5]!conb94</definedName>
    <definedName name="conb95">[5]!conb95</definedName>
    <definedName name="conb96">[5]!conb96</definedName>
    <definedName name="conb97">[5]!conb97</definedName>
    <definedName name="conb98">[5]!conb98</definedName>
    <definedName name="conb99">[5]!conb99</definedName>
    <definedName name="C채권계정과목">#REF!</definedName>
    <definedName name="C채무계정과목">#REF!</definedName>
    <definedName name="_xlnm.Database">#REF!</definedName>
    <definedName name="fs">#REF!</definedName>
    <definedName name="invoice">#REF!</definedName>
    <definedName name="_xlnm.Print_Area" localSheetId="0">재무제표!$A$1:$H$123</definedName>
    <definedName name="_xlnm.Recorder">#REF!</definedName>
    <definedName name="감가상각">#REF!</definedName>
    <definedName name="결손금">#REF!</definedName>
    <definedName name="골라인쇄">[5]!골라인쇄</definedName>
    <definedName name="기업자유_5103">#REF!</definedName>
    <definedName name="당좌예금_5102">#REF!</definedName>
    <definedName name="대체거래">#REF!</definedName>
    <definedName name="분개및수수료계상">#REF!</definedName>
    <definedName name="비용거래">#REF!</definedName>
    <definedName name="비용배분">#REF!</definedName>
    <definedName name="선급법인세9">'[7]9-1차이내역'!#REF!</definedName>
    <definedName name="수수료계상">#REF!</definedName>
    <definedName name="외국인급여">#REF!</definedName>
    <definedName name="운송">'[6]9-1차이내역'!#REF!</definedName>
    <definedName name="운송ㅁ">'[6]9-1차이내역'!#REF!</definedName>
    <definedName name="운송명세">'[6]9-1차이내역'!#REF!</definedName>
    <definedName name="이">#REF!</definedName>
    <definedName name="주소범위">[8]주소!#REF!</definedName>
    <definedName name="주소범위2">[8]주소!#REF!</definedName>
    <definedName name="진짜살림">[5]!진짜살림</definedName>
    <definedName name="취소">[5]!취소</definedName>
    <definedName name="통제권">#REF!</definedName>
    <definedName name="통제범위">#REF!</definedName>
    <definedName name="현금거래_5300">#REF!</definedName>
    <definedName name="현금출납장">#REF!</definedName>
    <definedName name="현대">[9]지급어음!$B$28</definedName>
    <definedName name="현대내자터미널">#REF!</definedName>
    <definedName name="現代綜合商事經由分">#REF!</definedName>
    <definedName name="ㅜ">'[4]9-1차이내역'!#REF!</definedName>
  </definedNames>
  <calcPr calcId="125725"/>
</workbook>
</file>

<file path=xl/calcChain.xml><?xml version="1.0" encoding="utf-8"?>
<calcChain xmlns="http://schemas.openxmlformats.org/spreadsheetml/2006/main">
  <c r="G114" i="1"/>
  <c r="E114"/>
  <c r="G113"/>
  <c r="E113"/>
  <c r="G112"/>
  <c r="E112"/>
  <c r="H111"/>
  <c r="F111"/>
  <c r="G110"/>
  <c r="E110"/>
  <c r="H107"/>
  <c r="F107"/>
  <c r="G106"/>
  <c r="E106"/>
  <c r="G105"/>
  <c r="E105"/>
  <c r="G104"/>
  <c r="E104"/>
  <c r="H103"/>
  <c r="F103"/>
  <c r="G102"/>
  <c r="E102"/>
  <c r="H101"/>
  <c r="H115" s="1"/>
  <c r="F101"/>
  <c r="F115" s="1"/>
  <c r="G93"/>
  <c r="E93"/>
  <c r="G92"/>
  <c r="E92"/>
  <c r="G91"/>
  <c r="E91"/>
  <c r="G90"/>
  <c r="E90"/>
  <c r="G89"/>
  <c r="E89"/>
  <c r="G88"/>
  <c r="E88"/>
  <c r="F87" s="1"/>
  <c r="G86"/>
  <c r="E86"/>
  <c r="G85"/>
  <c r="E85"/>
  <c r="G84"/>
  <c r="E84"/>
  <c r="G83"/>
  <c r="E83"/>
  <c r="G82"/>
  <c r="E82"/>
  <c r="G81"/>
  <c r="E81"/>
  <c r="G80"/>
  <c r="E80"/>
  <c r="G79"/>
  <c r="E79"/>
  <c r="G77"/>
  <c r="E77"/>
  <c r="H76"/>
  <c r="F76"/>
  <c r="G72"/>
  <c r="E72"/>
  <c r="G71"/>
  <c r="E71"/>
  <c r="G70"/>
  <c r="E70"/>
  <c r="G69"/>
  <c r="E69"/>
  <c r="H68"/>
  <c r="F68"/>
  <c r="G67"/>
  <c r="H64" s="1"/>
  <c r="G66"/>
  <c r="E66"/>
  <c r="G65"/>
  <c r="E65"/>
  <c r="F64"/>
  <c r="G63"/>
  <c r="E63"/>
  <c r="G62"/>
  <c r="E62"/>
  <c r="G61"/>
  <c r="G60"/>
  <c r="E60"/>
  <c r="G59"/>
  <c r="E59"/>
  <c r="G58"/>
  <c r="E58"/>
  <c r="G57"/>
  <c r="E57"/>
  <c r="G56"/>
  <c r="E56"/>
  <c r="G55"/>
  <c r="E55"/>
  <c r="G53"/>
  <c r="G98" s="1"/>
  <c r="E53"/>
  <c r="E98" s="1"/>
  <c r="G49"/>
  <c r="E49"/>
  <c r="G48"/>
  <c r="E48"/>
  <c r="G47"/>
  <c r="E47"/>
  <c r="G46"/>
  <c r="E46"/>
  <c r="G45"/>
  <c r="E45"/>
  <c r="F44"/>
  <c r="G43"/>
  <c r="E43"/>
  <c r="G42"/>
  <c r="E42"/>
  <c r="G41"/>
  <c r="E41"/>
  <c r="G40"/>
  <c r="E40"/>
  <c r="H39"/>
  <c r="F39"/>
  <c r="F38" s="1"/>
  <c r="G37"/>
  <c r="E37"/>
  <c r="G36"/>
  <c r="E36"/>
  <c r="G35"/>
  <c r="E35"/>
  <c r="G34"/>
  <c r="E34"/>
  <c r="G33"/>
  <c r="E33"/>
  <c r="G32"/>
  <c r="E32"/>
  <c r="G31"/>
  <c r="E31"/>
  <c r="G30"/>
  <c r="E30"/>
  <c r="K30" s="1"/>
  <c r="G29"/>
  <c r="E29"/>
  <c r="G28"/>
  <c r="E28"/>
  <c r="H27"/>
  <c r="E26"/>
  <c r="G25"/>
  <c r="E25"/>
  <c r="G24"/>
  <c r="E24"/>
  <c r="G23"/>
  <c r="E23"/>
  <c r="G22"/>
  <c r="E22"/>
  <c r="G21"/>
  <c r="E21"/>
  <c r="G20"/>
  <c r="E20"/>
  <c r="G19"/>
  <c r="E19"/>
  <c r="G18"/>
  <c r="E18"/>
  <c r="G17"/>
  <c r="E17"/>
  <c r="G16"/>
  <c r="E16"/>
  <c r="G15"/>
  <c r="E15"/>
  <c r="H14"/>
  <c r="F14"/>
  <c r="F27" l="1"/>
  <c r="F13" s="1"/>
  <c r="F73" s="1"/>
  <c r="H44"/>
  <c r="H38" s="1"/>
  <c r="F94"/>
  <c r="F116" s="1"/>
  <c r="F117" s="1"/>
  <c r="H13"/>
  <c r="H73" s="1"/>
  <c r="F118"/>
  <c r="H87"/>
  <c r="H94" s="1"/>
  <c r="H116" s="1"/>
  <c r="H118" l="1"/>
  <c r="H117"/>
</calcChain>
</file>

<file path=xl/sharedStrings.xml><?xml version="1.0" encoding="utf-8"?>
<sst xmlns="http://schemas.openxmlformats.org/spreadsheetml/2006/main" count="184" uniqueCount="129">
  <si>
    <t>재  무  상  태  표</t>
    <phoneticPr fontId="3" type="noConversion"/>
  </si>
  <si>
    <t>제 38 기 2025년 12월 31일 현재</t>
    <phoneticPr fontId="3" type="noConversion"/>
  </si>
  <si>
    <t>제 37 기 2024년 12월 31일 현재</t>
    <phoneticPr fontId="3" type="noConversion"/>
  </si>
  <si>
    <t>태양연마주식회사</t>
  </si>
  <si>
    <t>(단위 : 원)</t>
    <phoneticPr fontId="3" type="noConversion"/>
  </si>
  <si>
    <t>과                목</t>
    <phoneticPr fontId="3" type="noConversion"/>
  </si>
  <si>
    <t>제    38 (당)    기</t>
    <phoneticPr fontId="3" type="noConversion"/>
  </si>
  <si>
    <t>제    37 (전)    기</t>
    <phoneticPr fontId="3" type="noConversion"/>
  </si>
  <si>
    <t>자               산</t>
    <phoneticPr fontId="3" type="noConversion"/>
  </si>
  <si>
    <t>I.</t>
  </si>
  <si>
    <t>유동자산</t>
  </si>
  <si>
    <t>(1)</t>
  </si>
  <si>
    <t>당좌자산</t>
    <phoneticPr fontId="3" type="noConversion"/>
  </si>
  <si>
    <t>1.</t>
  </si>
  <si>
    <t>현금및현금성자산</t>
    <phoneticPr fontId="3" type="noConversion"/>
  </si>
  <si>
    <t>2.</t>
  </si>
  <si>
    <r>
      <t>단기금융상품</t>
    </r>
    <r>
      <rPr>
        <sz val="10"/>
        <rFont val="Times New Roman"/>
        <family val="1"/>
      </rPr>
      <t/>
    </r>
    <phoneticPr fontId="3" type="noConversion"/>
  </si>
  <si>
    <t>3.</t>
    <phoneticPr fontId="3" type="noConversion"/>
  </si>
  <si>
    <t>주임종단기대여금</t>
    <phoneticPr fontId="3" type="noConversion"/>
  </si>
  <si>
    <t>4.</t>
    <phoneticPr fontId="3" type="noConversion"/>
  </si>
  <si>
    <t>매출채권</t>
    <phoneticPr fontId="3" type="noConversion"/>
  </si>
  <si>
    <t>대손충당금</t>
    <phoneticPr fontId="3" type="noConversion"/>
  </si>
  <si>
    <t>5.</t>
    <phoneticPr fontId="3" type="noConversion"/>
  </si>
  <si>
    <t xml:space="preserve">미수금 </t>
    <phoneticPr fontId="3" type="noConversion"/>
  </si>
  <si>
    <t>6.</t>
    <phoneticPr fontId="3" type="noConversion"/>
  </si>
  <si>
    <t>미수수익</t>
    <phoneticPr fontId="3" type="noConversion"/>
  </si>
  <si>
    <t>7.</t>
    <phoneticPr fontId="3" type="noConversion"/>
  </si>
  <si>
    <t>선급금</t>
    <phoneticPr fontId="3" type="noConversion"/>
  </si>
  <si>
    <t>8.</t>
    <phoneticPr fontId="3" type="noConversion"/>
  </si>
  <si>
    <t>선급비용</t>
    <phoneticPr fontId="3" type="noConversion"/>
  </si>
  <si>
    <t>9.</t>
    <phoneticPr fontId="3" type="noConversion"/>
  </si>
  <si>
    <t>부가세대급금</t>
    <phoneticPr fontId="3" type="noConversion"/>
  </si>
  <si>
    <t>10.</t>
    <phoneticPr fontId="3" type="noConversion"/>
  </si>
  <si>
    <t>유동성이연법인세자산</t>
  </si>
  <si>
    <t>단기대여금</t>
    <phoneticPr fontId="3" type="noConversion"/>
  </si>
  <si>
    <t>(2)</t>
  </si>
  <si>
    <t>재고자산</t>
    <phoneticPr fontId="3" type="noConversion"/>
  </si>
  <si>
    <t>1.</t>
    <phoneticPr fontId="3" type="noConversion"/>
  </si>
  <si>
    <t>상품</t>
    <phoneticPr fontId="3" type="noConversion"/>
  </si>
  <si>
    <t>2.</t>
    <phoneticPr fontId="3" type="noConversion"/>
  </si>
  <si>
    <t>제품</t>
  </si>
  <si>
    <t>제품평가충당금</t>
  </si>
  <si>
    <t>3.</t>
  </si>
  <si>
    <t>반제품</t>
  </si>
  <si>
    <t>반제품평가충당금</t>
  </si>
  <si>
    <t>4.</t>
  </si>
  <si>
    <t>재공품</t>
  </si>
  <si>
    <t>5.</t>
  </si>
  <si>
    <t>원재료</t>
  </si>
  <si>
    <t>원재료평가충당금</t>
    <phoneticPr fontId="3" type="noConversion"/>
  </si>
  <si>
    <t>6.</t>
  </si>
  <si>
    <t>저장품</t>
  </si>
  <si>
    <t>미착원재료</t>
  </si>
  <si>
    <t>II.</t>
  </si>
  <si>
    <t>비유동자산</t>
    <phoneticPr fontId="3" type="noConversion"/>
  </si>
  <si>
    <t>투자자산</t>
  </si>
  <si>
    <t xml:space="preserve">장기금융상품 </t>
    <phoneticPr fontId="3" type="noConversion"/>
  </si>
  <si>
    <t>지분법적용투자주식</t>
    <phoneticPr fontId="3" type="noConversion"/>
  </si>
  <si>
    <t>매도가능증권</t>
    <phoneticPr fontId="3" type="noConversion"/>
  </si>
  <si>
    <t>퇴직연금운용자산</t>
    <phoneticPr fontId="3" type="noConversion"/>
  </si>
  <si>
    <t xml:space="preserve">유형자산 </t>
    <phoneticPr fontId="3" type="noConversion"/>
  </si>
  <si>
    <t>토지</t>
  </si>
  <si>
    <t>건물</t>
  </si>
  <si>
    <t>감가상각누계액</t>
    <phoneticPr fontId="3" type="noConversion"/>
  </si>
  <si>
    <t>구축물</t>
  </si>
  <si>
    <t>재무상태표 - 계속</t>
    <phoneticPr fontId="3" type="noConversion"/>
  </si>
  <si>
    <t>기계장치</t>
  </si>
  <si>
    <t>국고보조금</t>
    <phoneticPr fontId="3" type="noConversion"/>
  </si>
  <si>
    <t>차량운반구</t>
  </si>
  <si>
    <t>기타의유형자산</t>
    <phoneticPr fontId="3" type="noConversion"/>
  </si>
  <si>
    <t>7.</t>
  </si>
  <si>
    <t>건설중인자산</t>
    <phoneticPr fontId="3" type="noConversion"/>
  </si>
  <si>
    <t>(3)</t>
    <phoneticPr fontId="3" type="noConversion"/>
  </si>
  <si>
    <t xml:space="preserve">무형자산 </t>
    <phoneticPr fontId="3" type="noConversion"/>
  </si>
  <si>
    <t>산업재산권</t>
    <phoneticPr fontId="3" type="noConversion"/>
  </si>
  <si>
    <t>기타의무형자산</t>
    <phoneticPr fontId="3" type="noConversion"/>
  </si>
  <si>
    <t>(4)</t>
    <phoneticPr fontId="3" type="noConversion"/>
  </si>
  <si>
    <t>기타비유동자산</t>
    <phoneticPr fontId="3" type="noConversion"/>
  </si>
  <si>
    <t>보증금</t>
    <phoneticPr fontId="3" type="noConversion"/>
  </si>
  <si>
    <t>복리시설이용권</t>
  </si>
  <si>
    <t>손상차손누계액</t>
    <phoneticPr fontId="3" type="noConversion"/>
  </si>
  <si>
    <t>비유동성이연법인세자산</t>
  </si>
  <si>
    <t>자    산    총    계</t>
    <phoneticPr fontId="3" type="noConversion"/>
  </si>
  <si>
    <t>부                채</t>
    <phoneticPr fontId="3" type="noConversion"/>
  </si>
  <si>
    <t>유동부채</t>
  </si>
  <si>
    <t xml:space="preserve">매입채무 </t>
    <phoneticPr fontId="3" type="noConversion"/>
  </si>
  <si>
    <t xml:space="preserve">단기차입금 </t>
    <phoneticPr fontId="3" type="noConversion"/>
  </si>
  <si>
    <t>미지급금</t>
  </si>
  <si>
    <t>선수금</t>
  </si>
  <si>
    <t>예수금</t>
  </si>
  <si>
    <t>미지급비용</t>
    <phoneticPr fontId="3" type="noConversion"/>
  </si>
  <si>
    <t>미지급임금</t>
  </si>
  <si>
    <t>당기법인세부채</t>
    <phoneticPr fontId="3" type="noConversion"/>
  </si>
  <si>
    <t>8.</t>
  </si>
  <si>
    <t xml:space="preserve">유동성장기부채 </t>
    <phoneticPr fontId="3" type="noConversion"/>
  </si>
  <si>
    <t>유동성이연법인세부채</t>
    <phoneticPr fontId="3" type="noConversion"/>
  </si>
  <si>
    <t>비유동부채</t>
    <phoneticPr fontId="3" type="noConversion"/>
  </si>
  <si>
    <t xml:space="preserve">장기차입금 </t>
    <phoneticPr fontId="3" type="noConversion"/>
  </si>
  <si>
    <t>퇴직급여충당부채</t>
    <phoneticPr fontId="3" type="noConversion"/>
  </si>
  <si>
    <t xml:space="preserve">퇴직신탁예치금 </t>
    <phoneticPr fontId="3" type="noConversion"/>
  </si>
  <si>
    <t>국민연금전환금</t>
  </si>
  <si>
    <t>비유동성이연법인세부채</t>
    <phoneticPr fontId="3" type="noConversion"/>
  </si>
  <si>
    <t>부    채    총    계</t>
    <phoneticPr fontId="3" type="noConversion"/>
  </si>
  <si>
    <t>자                본</t>
    <phoneticPr fontId="3" type="noConversion"/>
  </si>
  <si>
    <t xml:space="preserve">자본금 </t>
    <phoneticPr fontId="3" type="noConversion"/>
  </si>
  <si>
    <t>보통주자본금</t>
  </si>
  <si>
    <t>자본잉여금</t>
  </si>
  <si>
    <t>주식발행초과금</t>
  </si>
  <si>
    <t xml:space="preserve">  </t>
    <phoneticPr fontId="3" type="noConversion"/>
  </si>
  <si>
    <t xml:space="preserve">재평가적립금 </t>
    <phoneticPr fontId="3" type="noConversion"/>
  </si>
  <si>
    <t xml:space="preserve">기타자본잉여금 </t>
    <phoneticPr fontId="3" type="noConversion"/>
  </si>
  <si>
    <t>III.</t>
  </si>
  <si>
    <t xml:space="preserve">이익잉여금 </t>
    <phoneticPr fontId="3" type="noConversion"/>
  </si>
  <si>
    <t>이익준비금</t>
    <phoneticPr fontId="3" type="noConversion"/>
  </si>
  <si>
    <t>기업합리화적립금</t>
    <phoneticPr fontId="3" type="noConversion"/>
  </si>
  <si>
    <t>미처분이익잉여금</t>
    <phoneticPr fontId="3" type="noConversion"/>
  </si>
  <si>
    <t>Ⅳ.</t>
    <phoneticPr fontId="3" type="noConversion"/>
  </si>
  <si>
    <t>기타포괄손익누계액</t>
    <phoneticPr fontId="3" type="noConversion"/>
  </si>
  <si>
    <t>지분법자본변동</t>
    <phoneticPr fontId="3" type="noConversion"/>
  </si>
  <si>
    <t>매도가능증권평가이익</t>
    <phoneticPr fontId="3" type="noConversion"/>
  </si>
  <si>
    <t>매도가능증권평가손실</t>
    <phoneticPr fontId="3" type="noConversion"/>
  </si>
  <si>
    <t>자     본     총     계</t>
    <phoneticPr fontId="3" type="noConversion"/>
  </si>
  <si>
    <t>부 채   와  자 본 총 계</t>
    <phoneticPr fontId="3" type="noConversion"/>
  </si>
  <si>
    <t>[감사의견]</t>
    <phoneticPr fontId="3" type="noConversion"/>
  </si>
  <si>
    <t>관점에서 공정하게 표시하고 있습니다.</t>
    <phoneticPr fontId="3" type="noConversion"/>
  </si>
  <si>
    <t>안진회계법인</t>
    <phoneticPr fontId="3" type="noConversion"/>
  </si>
  <si>
    <t>대표이사</t>
    <phoneticPr fontId="3" type="noConversion"/>
  </si>
  <si>
    <t xml:space="preserve">    홍 종 성</t>
    <phoneticPr fontId="3" type="noConversion"/>
  </si>
  <si>
    <t>위 재무상태표를 포함한 제 38기 재무제표는 일반적으로 인정된 회계처리기준(일반기업회계기준)에 따라 중요성의</t>
    <phoneticPr fontId="3" type="noConversion"/>
  </si>
</sst>
</file>

<file path=xl/styles.xml><?xml version="1.0" encoding="utf-8"?>
<styleSheet xmlns="http://schemas.openxmlformats.org/spreadsheetml/2006/main">
  <numFmts count="15">
    <numFmt numFmtId="41" formatCode="_-* #,##0_-;\-* #,##0_-;_-* &quot;-&quot;_-;_-@_-"/>
    <numFmt numFmtId="176" formatCode="#,###_0;&quot;(&quot;&quot;-&quot;&quot;)&quot;#,###_0"/>
    <numFmt numFmtId="177" formatCode="#,##0_);\(#,##0\)"/>
    <numFmt numFmtId="178" formatCode="_-* #,##0.00_-;\-* #,##0.00_-;_-* &quot;-&quot;_-;_-@_-"/>
    <numFmt numFmtId="185" formatCode="&quot;$&quot;#,##0_);\(&quot;$&quot;#,##0\)"/>
    <numFmt numFmtId="186" formatCode="0.0"/>
    <numFmt numFmtId="187" formatCode="\~\ mm&quot;月&quot;\ dd&quot;日&quot;"/>
    <numFmt numFmtId="188" formatCode="#,##0.0_);[Red]\(#,##0.0\)"/>
    <numFmt numFmtId="189" formatCode="0.000%"/>
    <numFmt numFmtId="190" formatCode="0.00\ %"/>
    <numFmt numFmtId="191" formatCode="#,##0\ ;[Red]\-#,##0\ "/>
    <numFmt numFmtId="192" formatCode="mm&quot;월&quot;\ dd&quot;일&quot;"/>
    <numFmt numFmtId="193" formatCode="\ @"/>
    <numFmt numFmtId="194" formatCode="#,##0\ \ "/>
    <numFmt numFmtId="195" formatCode="#,##0.0"/>
  </numFmts>
  <fonts count="21">
    <font>
      <sz val="10"/>
      <name val="Arial"/>
      <family val="2"/>
    </font>
    <font>
      <sz val="10"/>
      <name val="Arial"/>
      <family val="2"/>
    </font>
    <font>
      <u/>
      <sz val="20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1"/>
      <name val="돋움"/>
      <family val="3"/>
      <charset val="129"/>
    </font>
    <font>
      <sz val="10"/>
      <name val="MS Sans Serif"/>
      <family val="2"/>
    </font>
    <font>
      <u/>
      <sz val="10"/>
      <color indexed="36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8"/>
      <name val="Times New Roman"/>
      <family val="1"/>
    </font>
    <font>
      <b/>
      <sz val="10"/>
      <name val="MS Sans Serif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sz val="12"/>
      <name val="굴림체"/>
      <family val="3"/>
      <charset val="129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mediumGray">
        <fgColor indexed="22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9">
    <xf numFmtId="0" fontId="0" fillId="0" borderId="0" applyFont="0" applyFill="0" applyBorder="0" applyAlignment="0"/>
    <xf numFmtId="0" fontId="7" fillId="0" borderId="0"/>
    <xf numFmtId="0" fontId="7" fillId="0" borderId="0"/>
    <xf numFmtId="0" fontId="8" fillId="0" borderId="0"/>
    <xf numFmtId="185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/>
    <xf numFmtId="187" fontId="4" fillId="0" borderId="0">
      <protection locked="0"/>
    </xf>
    <xf numFmtId="188" fontId="9" fillId="0" borderId="0"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17" applyNumberFormat="0" applyAlignment="0" applyProtection="0">
      <alignment horizontal="left" vertical="center"/>
    </xf>
    <xf numFmtId="0" fontId="12" fillId="0" borderId="12">
      <alignment horizontal="left" vertical="center"/>
    </xf>
    <xf numFmtId="189" fontId="1" fillId="0" borderId="0">
      <protection locked="0"/>
    </xf>
    <xf numFmtId="189" fontId="1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9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9" fillId="0" borderId="0"/>
    <xf numFmtId="0" fontId="1" fillId="0" borderId="0"/>
    <xf numFmtId="0" fontId="14" fillId="0" borderId="0" applyFont="0" applyFill="0" applyBorder="0" applyAlignment="0" applyProtection="0">
      <alignment horizontal="centerContinuous"/>
    </xf>
    <xf numFmtId="0" fontId="5" fillId="0" borderId="0" applyFont="0" applyFill="0" applyBorder="0" applyAlignment="0" applyProtection="0">
      <alignment horizontal="centerContinuous"/>
    </xf>
    <xf numFmtId="0" fontId="5" fillId="0" borderId="5" applyFont="0" applyFill="0" applyBorder="0" applyAlignment="0" applyProtection="0">
      <alignment horizontal="right"/>
    </xf>
    <xf numFmtId="0" fontId="5" fillId="0" borderId="5" applyFont="0" applyFill="0" applyBorder="0" applyAlignment="0" applyProtection="0">
      <alignment horizontal="right"/>
    </xf>
    <xf numFmtId="0" fontId="10" fillId="0" borderId="0" applyNumberFormat="0" applyFont="0" applyFill="0" applyBorder="0" applyAlignment="0" applyProtection="0">
      <alignment horizontal="left"/>
    </xf>
    <xf numFmtId="15" fontId="10" fillId="0" borderId="0" applyFont="0" applyFill="0" applyBorder="0" applyAlignment="0" applyProtection="0"/>
    <xf numFmtId="4" fontId="10" fillId="0" borderId="0" applyFont="0" applyFill="0" applyBorder="0" applyAlignment="0" applyProtection="0"/>
    <xf numFmtId="0" fontId="15" fillId="0" borderId="18">
      <alignment horizontal="center"/>
    </xf>
    <xf numFmtId="3" fontId="10" fillId="0" borderId="0" applyFont="0" applyFill="0" applyBorder="0" applyAlignment="0" applyProtection="0"/>
    <xf numFmtId="0" fontId="10" fillId="2" borderId="0" applyNumberFormat="0" applyFont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89" fontId="1" fillId="0" borderId="19"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" fillId="0" borderId="0"/>
    <xf numFmtId="0" fontId="7" fillId="0" borderId="0"/>
    <xf numFmtId="195" fontId="9" fillId="0" borderId="0" applyFont="0" applyFill="0" applyBorder="0" applyAlignment="0" applyProtection="0"/>
    <xf numFmtId="186" fontId="9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176" fontId="2" fillId="0" borderId="0" xfId="0" applyNumberFormat="1" applyFont="1" applyBorder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6" fontId="4" fillId="0" borderId="0" xfId="0" applyNumberFormat="1" applyFont="1" applyBorder="1" applyAlignment="1">
      <alignment horizontal="centerContinuous" vertical="center"/>
    </xf>
    <xf numFmtId="176" fontId="4" fillId="0" borderId="0" xfId="0" applyNumberFormat="1" applyFont="1" applyBorder="1" applyAlignment="1">
      <alignment horizontal="left" vertical="center"/>
    </xf>
    <xf numFmtId="176" fontId="4" fillId="0" borderId="0" xfId="0" quotePrefix="1" applyNumberFormat="1" applyFont="1" applyBorder="1" applyAlignment="1">
      <alignment horizontal="centerContinuous"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Continuous" vertical="center"/>
    </xf>
    <xf numFmtId="176" fontId="4" fillId="0" borderId="5" xfId="0" applyNumberFormat="1" applyFont="1" applyBorder="1" applyAlignment="1">
      <alignment horizontal="centerContinuous" vertical="center"/>
    </xf>
    <xf numFmtId="176" fontId="4" fillId="0" borderId="6" xfId="0" applyNumberFormat="1" applyFont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centerContinuous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centerContinuous" vertical="center"/>
    </xf>
    <xf numFmtId="176" fontId="4" fillId="0" borderId="4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7" fontId="4" fillId="0" borderId="5" xfId="0" quotePrefix="1" applyNumberFormat="1" applyFont="1" applyBorder="1" applyAlignment="1">
      <alignment horizontal="right" vertical="center"/>
    </xf>
    <xf numFmtId="176" fontId="4" fillId="0" borderId="0" xfId="0" quotePrefix="1" applyNumberFormat="1" applyFont="1" applyBorder="1" applyAlignment="1">
      <alignment horizontal="right" vertical="center"/>
    </xf>
    <xf numFmtId="176" fontId="4" fillId="0" borderId="5" xfId="0" quotePrefix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41" fontId="4" fillId="0" borderId="9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176" fontId="4" fillId="0" borderId="0" xfId="0" quotePrefix="1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0" xfId="0" quotePrefix="1" applyNumberFormat="1" applyFont="1" applyBorder="1" applyAlignment="1">
      <alignment horizontal="center" vertical="center"/>
    </xf>
    <xf numFmtId="41" fontId="4" fillId="0" borderId="5" xfId="0" quotePrefix="1" applyNumberFormat="1" applyFont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centerContinuous" vertical="center"/>
    </xf>
    <xf numFmtId="177" fontId="4" fillId="0" borderId="7" xfId="0" applyNumberFormat="1" applyFont="1" applyBorder="1" applyAlignment="1">
      <alignment horizontal="centerContinuous" vertical="center"/>
    </xf>
    <xf numFmtId="178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right" vertical="center"/>
    </xf>
    <xf numFmtId="178" fontId="4" fillId="0" borderId="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left" vertical="center"/>
    </xf>
    <xf numFmtId="176" fontId="4" fillId="0" borderId="5" xfId="0" quotePrefix="1" applyNumberFormat="1" applyFont="1" applyFill="1" applyBorder="1" applyAlignment="1">
      <alignment horizontal="right" vertical="center"/>
    </xf>
    <xf numFmtId="177" fontId="4" fillId="0" borderId="5" xfId="0" quotePrefix="1" applyNumberFormat="1" applyFont="1" applyFill="1" applyBorder="1" applyAlignment="1">
      <alignment horizontal="right" vertical="center"/>
    </xf>
    <xf numFmtId="176" fontId="4" fillId="0" borderId="9" xfId="0" quotePrefix="1" applyNumberFormat="1" applyFont="1" applyFill="1" applyBorder="1" applyAlignment="1">
      <alignment horizontal="right" vertical="center"/>
    </xf>
    <xf numFmtId="177" fontId="4" fillId="0" borderId="9" xfId="0" quotePrefix="1" applyNumberFormat="1" applyFont="1" applyFill="1" applyBorder="1" applyAlignment="1">
      <alignment horizontal="right" vertical="center"/>
    </xf>
    <xf numFmtId="176" fontId="4" fillId="0" borderId="15" xfId="0" quotePrefix="1" applyNumberFormat="1" applyFont="1" applyFill="1" applyBorder="1" applyAlignment="1">
      <alignment horizontal="right" vertical="center"/>
    </xf>
    <xf numFmtId="177" fontId="4" fillId="0" borderId="15" xfId="0" quotePrefix="1" applyNumberFormat="1" applyFont="1" applyFill="1" applyBorder="1" applyAlignment="1">
      <alignment horizontal="right" vertical="center"/>
    </xf>
    <xf numFmtId="176" fontId="4" fillId="0" borderId="8" xfId="0" quotePrefix="1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lef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Border="1" applyAlignment="1">
      <alignment vertical="center"/>
    </xf>
    <xf numFmtId="0" fontId="20" fillId="0" borderId="0" xfId="0" applyFont="1" applyAlignment="1">
      <alignment vertical="center"/>
    </xf>
  </cellXfs>
  <cellStyles count="49">
    <cellStyle name="??&amp;O?&amp;H?_x0008__x000f__x0007_?_x0007__x0001__x0001_" xfId="1"/>
    <cellStyle name="??&amp;O?&amp;H?_x0008_??_x0007__x0001__x0001_" xfId="2"/>
    <cellStyle name="¤@?e_TEST-1 " xfId="3"/>
    <cellStyle name="AeE­ [0]_PERSONAL" xfId="4"/>
    <cellStyle name="AeE­_PERSONAL" xfId="5"/>
    <cellStyle name="ALIGNMENT" xfId="6"/>
    <cellStyle name="C￥AØ_PERSONAL" xfId="7"/>
    <cellStyle name="Comma [0]_ SG&amp;A Bridge " xfId="8"/>
    <cellStyle name="Comma_ SG&amp;A Bridge " xfId="9"/>
    <cellStyle name="Currency [0]_ SG&amp;A Bridge " xfId="10"/>
    <cellStyle name="Currency_ SG&amp;A Bridge " xfId="11"/>
    <cellStyle name="Currency1" xfId="12"/>
    <cellStyle name="Date" xfId="13"/>
    <cellStyle name="Fixed" xfId="14"/>
    <cellStyle name="Followed Hyperlink" xfId="15"/>
    <cellStyle name="Header1" xfId="16"/>
    <cellStyle name="Header2" xfId="17"/>
    <cellStyle name="Heading1" xfId="18"/>
    <cellStyle name="Heading2" xfId="19"/>
    <cellStyle name="Hyperlink" xfId="20"/>
    <cellStyle name="Hyperlink seguido" xfId="21"/>
    <cellStyle name="Moeda [0]_aola" xfId="22"/>
    <cellStyle name="Moeda_aola" xfId="23"/>
    <cellStyle name="Normal - Style1" xfId="24"/>
    <cellStyle name="Normal_ SG&amp;A Bridge " xfId="25"/>
    <cellStyle name="Normal1" xfId="26"/>
    <cellStyle name="Normal2" xfId="27"/>
    <cellStyle name="Normal3" xfId="28"/>
    <cellStyle name="Normal4" xfId="29"/>
    <cellStyle name="PSChar" xfId="30"/>
    <cellStyle name="PSDate" xfId="31"/>
    <cellStyle name="PSDec" xfId="32"/>
    <cellStyle name="PSHeading" xfId="33"/>
    <cellStyle name="PSInt" xfId="34"/>
    <cellStyle name="PSSpacer" xfId="35"/>
    <cellStyle name="Separador de milhares [0]_Person" xfId="36"/>
    <cellStyle name="Separador de milhares_Person" xfId="37"/>
    <cellStyle name="Total" xfId="38"/>
    <cellStyle name="뒤에 오는 하이퍼링크_퇴직급여충당금" xfId="39"/>
    <cellStyle name="똿뗦먛귟 [0.00]_PRODUCT DETAIL Q1" xfId="40"/>
    <cellStyle name="똿뗦먛귟_PRODUCT DETAIL Q1" xfId="41"/>
    <cellStyle name="믅됞 [0.00]_PRODUCT DETAIL Q1" xfId="42"/>
    <cellStyle name="믅됞_PRODUCT DETAIL Q1" xfId="43"/>
    <cellStyle name="뷭?_BOOKSHIP" xfId="44"/>
    <cellStyle name="스타일 1" xfId="45"/>
    <cellStyle name="지정되지 않음" xfId="46"/>
    <cellStyle name="콤마 [0]_  RANGE " xfId="47"/>
    <cellStyle name="콤마_  RANGE " xfId="48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0.183.51.96\a&#49688;&#49888;&#54632;@$\&#44221;&#47532;&#48512;\2025&#44208;&#49328;\&#54924;&#44228;&#49324;&#51228;&#52636;\202\financial%20statements%202025(26020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4217;\&#49688;&#49888;&#54632;\&#47928;&#49436;\2001\&#53680;&#49832;\2000\2000%20Thomson-Mem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4217;\&#49688;&#49888;&#54632;\&#47928;&#49436;\&#54788;&#45824;&#53469;&#48176;\WINDOWS\&#48148;&#53461;&#54868;~1\97&#44208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4600;\99&#44208;&#49328;\&#51221;&#52632;&#44600;\98&#51473;&#44036;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\CTR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4600;\99&#44208;&#49328;\WINDOWS\&#48148;&#53461;&#54868;~1\97&#44208;&#493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345;&#47564;\C\&#47928;&#49436;&#48169;\&#51089;&#50629;&#51109;\EXCEL\97&#44208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4217;\&#49688;&#49888;&#54632;\&#47928;&#49436;\2001\DM%20TECH\&#52292;&#44428;&#52292;&#47924;&#51312;&#54924;&#49436;Macr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28;&#46041;&#54620;\2000&#45380;&#49345;&#48152;&#44592;\2&#54016;%20&#44208;&#49328;&#48372;&#44256;&#4943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-1"/>
      <sheetName val="F-2"/>
      <sheetName val="F-3"/>
      <sheetName val="재무제표"/>
      <sheetName val="재무제표 (증감)"/>
      <sheetName val="CF"/>
      <sheetName val="자본변동표"/>
      <sheetName val="제조원가"/>
      <sheetName val="제조원가 (증감)"/>
      <sheetName val="Sheet1"/>
    </sheetNames>
    <sheetDataSet>
      <sheetData sheetId="0">
        <row r="6">
          <cell r="B6">
            <v>10437746253</v>
          </cell>
          <cell r="C6">
            <v>19432338260</v>
          </cell>
        </row>
        <row r="7">
          <cell r="B7">
            <v>32500000000</v>
          </cell>
          <cell r="C7">
            <v>18860220000</v>
          </cell>
        </row>
        <row r="8">
          <cell r="B8">
            <v>330000000</v>
          </cell>
          <cell r="C8">
            <v>330000000</v>
          </cell>
        </row>
        <row r="9">
          <cell r="B9">
            <v>16421846897</v>
          </cell>
          <cell r="C9">
            <v>15911512686</v>
          </cell>
        </row>
        <row r="10">
          <cell r="B10">
            <v>-448639836</v>
          </cell>
          <cell r="C10">
            <v>-159115126</v>
          </cell>
        </row>
        <row r="11">
          <cell r="B11">
            <v>1871055</v>
          </cell>
          <cell r="C11">
            <v>2302065</v>
          </cell>
        </row>
        <row r="12">
          <cell r="B12">
            <v>439260978</v>
          </cell>
          <cell r="C12">
            <v>381247891</v>
          </cell>
        </row>
        <row r="13">
          <cell r="B13">
            <v>68389029</v>
          </cell>
          <cell r="C13">
            <v>68158848</v>
          </cell>
        </row>
        <row r="14">
          <cell r="B14">
            <v>82414204</v>
          </cell>
          <cell r="C14">
            <v>64760354</v>
          </cell>
        </row>
        <row r="15">
          <cell r="B15">
            <v>830387573</v>
          </cell>
          <cell r="C15">
            <v>954607545</v>
          </cell>
        </row>
        <row r="16">
          <cell r="C16">
            <v>0</v>
          </cell>
        </row>
        <row r="17">
          <cell r="B17">
            <v>345191431</v>
          </cell>
          <cell r="C17">
            <v>598301218</v>
          </cell>
        </row>
        <row r="19">
          <cell r="B19">
            <v>163302212</v>
          </cell>
          <cell r="C19">
            <v>240916681</v>
          </cell>
        </row>
        <row r="20">
          <cell r="B20">
            <v>5185832640</v>
          </cell>
          <cell r="C20">
            <v>5783693861</v>
          </cell>
        </row>
        <row r="21">
          <cell r="B21">
            <v>-149120187</v>
          </cell>
          <cell r="C21">
            <v>-232092984</v>
          </cell>
        </row>
        <row r="22">
          <cell r="B22">
            <v>15474395342</v>
          </cell>
          <cell r="C22">
            <v>11947175838</v>
          </cell>
        </row>
        <row r="23">
          <cell r="B23">
            <v>-297546237</v>
          </cell>
          <cell r="C23">
            <v>-350129049</v>
          </cell>
        </row>
        <row r="24">
          <cell r="B24">
            <v>2166113382</v>
          </cell>
          <cell r="C24">
            <v>4720570381</v>
          </cell>
        </row>
        <row r="25">
          <cell r="B25">
            <v>8901966954</v>
          </cell>
          <cell r="C25">
            <v>9451541443</v>
          </cell>
        </row>
        <row r="26">
          <cell r="B26">
            <v>-734571772</v>
          </cell>
          <cell r="C26">
            <v>-902658118</v>
          </cell>
        </row>
        <row r="27">
          <cell r="B27">
            <v>621785634</v>
          </cell>
          <cell r="C27">
            <v>620017080</v>
          </cell>
        </row>
        <row r="28">
          <cell r="B28">
            <v>1566536540</v>
          </cell>
          <cell r="C28">
            <v>1458932547</v>
          </cell>
        </row>
        <row r="31">
          <cell r="B31">
            <v>1085828441</v>
          </cell>
          <cell r="C31">
            <v>1160022357</v>
          </cell>
        </row>
        <row r="32">
          <cell r="B32">
            <v>270549879</v>
          </cell>
          <cell r="C32">
            <v>3641646699</v>
          </cell>
        </row>
        <row r="33">
          <cell r="B33">
            <v>5078431643</v>
          </cell>
          <cell r="C33">
            <v>7170016032</v>
          </cell>
        </row>
        <row r="34">
          <cell r="B34">
            <v>0</v>
          </cell>
          <cell r="C34">
            <v>162352427</v>
          </cell>
        </row>
        <row r="36">
          <cell r="B36">
            <v>10269191038</v>
          </cell>
          <cell r="C36">
            <v>10269191038</v>
          </cell>
        </row>
        <row r="37">
          <cell r="B37">
            <v>14623764015</v>
          </cell>
          <cell r="C37">
            <v>14853036455</v>
          </cell>
        </row>
        <row r="38">
          <cell r="B38">
            <v>-7556867708</v>
          </cell>
          <cell r="C38">
            <v>-7907597526</v>
          </cell>
        </row>
        <row r="39">
          <cell r="B39">
            <v>1176447808</v>
          </cell>
          <cell r="C39">
            <v>1176447808</v>
          </cell>
        </row>
        <row r="40">
          <cell r="B40">
            <v>-900456908</v>
          </cell>
          <cell r="C40">
            <v>-933401853</v>
          </cell>
        </row>
        <row r="41">
          <cell r="B41">
            <v>49620324104</v>
          </cell>
          <cell r="C41">
            <v>51204178084</v>
          </cell>
        </row>
        <row r="42">
          <cell r="B42">
            <v>0</v>
          </cell>
          <cell r="C42">
            <v>0</v>
          </cell>
        </row>
        <row r="43">
          <cell r="B43">
            <v>-40533034960</v>
          </cell>
          <cell r="C43">
            <v>-43334498709</v>
          </cell>
        </row>
        <row r="44">
          <cell r="B44">
            <v>2084277021</v>
          </cell>
          <cell r="C44">
            <v>2737879638</v>
          </cell>
        </row>
        <row r="45">
          <cell r="B45">
            <v>-1845357686</v>
          </cell>
          <cell r="C45">
            <v>-2080927958</v>
          </cell>
        </row>
        <row r="46">
          <cell r="B46">
            <v>2519629265</v>
          </cell>
          <cell r="C46">
            <v>2703587526</v>
          </cell>
        </row>
        <row r="48">
          <cell r="B48">
            <v>-2080114714</v>
          </cell>
          <cell r="C48">
            <v>-2262895406</v>
          </cell>
        </row>
        <row r="49">
          <cell r="B49">
            <v>6136128144</v>
          </cell>
          <cell r="C49">
            <v>10908546599</v>
          </cell>
        </row>
        <row r="51">
          <cell r="B51">
            <v>7621412</v>
          </cell>
          <cell r="C51">
            <v>4907355</v>
          </cell>
        </row>
        <row r="52">
          <cell r="B52">
            <v>40791667</v>
          </cell>
          <cell r="C52">
            <v>31891667</v>
          </cell>
        </row>
        <row r="53">
          <cell r="B53">
            <v>0</v>
          </cell>
        </row>
        <row r="55">
          <cell r="B55">
            <v>302714000</v>
          </cell>
          <cell r="C55">
            <v>609214000</v>
          </cell>
        </row>
        <row r="56">
          <cell r="B56">
            <v>660501970</v>
          </cell>
          <cell r="C56">
            <v>686685755</v>
          </cell>
        </row>
        <row r="57">
          <cell r="B57">
            <v>-104414576</v>
          </cell>
          <cell r="C57">
            <v>-104414576</v>
          </cell>
        </row>
        <row r="58">
          <cell r="B58">
            <v>109480105</v>
          </cell>
          <cell r="C58">
            <v>0</v>
          </cell>
        </row>
      </sheetData>
      <sheetData sheetId="1">
        <row r="5">
          <cell r="B5">
            <v>4121195654</v>
          </cell>
          <cell r="C5">
            <v>5238980134</v>
          </cell>
        </row>
        <row r="7">
          <cell r="B7">
            <v>2285965549</v>
          </cell>
          <cell r="C7">
            <v>2348261398</v>
          </cell>
        </row>
        <row r="8">
          <cell r="B8">
            <v>827109055</v>
          </cell>
          <cell r="C8">
            <v>1168428339</v>
          </cell>
        </row>
        <row r="9">
          <cell r="B9">
            <v>171532620</v>
          </cell>
          <cell r="C9">
            <v>186033550</v>
          </cell>
        </row>
        <row r="10">
          <cell r="B10">
            <v>451813934</v>
          </cell>
          <cell r="C10">
            <v>489092890</v>
          </cell>
        </row>
        <row r="11">
          <cell r="B11">
            <v>2265267800</v>
          </cell>
          <cell r="C11">
            <v>2739910350</v>
          </cell>
        </row>
        <row r="12">
          <cell r="B12">
            <v>3028584775</v>
          </cell>
          <cell r="C12">
            <v>1683771880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6">
          <cell r="B16">
            <v>0</v>
          </cell>
          <cell r="C16">
            <v>0</v>
          </cell>
        </row>
        <row r="17">
          <cell r="B17">
            <v>14994176780</v>
          </cell>
          <cell r="C17">
            <v>16235775110</v>
          </cell>
        </row>
        <row r="18">
          <cell r="B18">
            <v>-14983613715</v>
          </cell>
          <cell r="C18">
            <v>-16227907310</v>
          </cell>
        </row>
        <row r="19">
          <cell r="B19">
            <v>0</v>
          </cell>
          <cell r="C19">
            <v>0</v>
          </cell>
        </row>
        <row r="20">
          <cell r="B20">
            <v>-7867800</v>
          </cell>
          <cell r="C20">
            <v>-7867800</v>
          </cell>
        </row>
        <row r="21">
          <cell r="B21">
            <v>0</v>
          </cell>
          <cell r="C21">
            <v>34057483</v>
          </cell>
        </row>
        <row r="24">
          <cell r="B24">
            <v>4110000000</v>
          </cell>
          <cell r="C24">
            <v>4110000000</v>
          </cell>
        </row>
        <row r="26">
          <cell r="B26">
            <v>44800500</v>
          </cell>
          <cell r="C26">
            <v>44800500</v>
          </cell>
        </row>
        <row r="27">
          <cell r="B27">
            <v>3853578312</v>
          </cell>
          <cell r="C27">
            <v>3853578312</v>
          </cell>
        </row>
        <row r="28">
          <cell r="B28">
            <v>157672607</v>
          </cell>
          <cell r="C28">
            <v>157672607</v>
          </cell>
        </row>
        <row r="35">
          <cell r="B35">
            <v>110362439122</v>
          </cell>
          <cell r="C35">
            <v>114466470404</v>
          </cell>
        </row>
        <row r="37">
          <cell r="B37">
            <v>116044260</v>
          </cell>
          <cell r="C37">
            <v>283645863</v>
          </cell>
        </row>
        <row r="38">
          <cell r="B38">
            <v>42291577</v>
          </cell>
          <cell r="C38">
            <v>52493726</v>
          </cell>
        </row>
        <row r="39">
          <cell r="B39">
            <v>-54394978</v>
          </cell>
          <cell r="C39">
            <v>-65028603</v>
          </cell>
        </row>
        <row r="41">
          <cell r="B41">
            <v>134872596052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메모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9-1차이내역"/>
      <sheetName val="공문1"/>
      <sheetName val="표지 "/>
      <sheetName val="결산대책 "/>
      <sheetName val="목차"/>
      <sheetName val="1총괄(上)"/>
      <sheetName val="1총괄(下)"/>
      <sheetName val="3대차"/>
      <sheetName val="4법인세(上)"/>
      <sheetName val="4법인세(下)"/>
      <sheetName val="5잉여금"/>
      <sheetName val="6준비금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9-1차이내역"/>
      <sheetName val="97결산"/>
      <sheetName val="#REF"/>
      <sheetName val="data"/>
      <sheetName val="4.경비 5.영업외수지"/>
      <sheetName val="A1"/>
      <sheetName val="손익분기점 데이터"/>
      <sheetName val="제분건"/>
      <sheetName val="산출기준(파견전산실)"/>
      <sheetName val="현금흐름표"/>
      <sheetName val="CJE"/>
      <sheetName val="수불부"/>
      <sheetName val="bs"/>
      <sheetName val="라이신_NML"/>
      <sheetName val="3월"/>
      <sheetName val="TS"/>
      <sheetName val="잡손실내역"/>
      <sheetName val="전체"/>
      <sheetName val="지급어음"/>
      <sheetName val="plan"/>
      <sheetName val="Other"/>
      <sheetName val="wall"/>
      <sheetName val="견적서"/>
      <sheetName val="집계표"/>
      <sheetName val="송전기본"/>
      <sheetName val="건물"/>
      <sheetName val="실행철강하도"/>
      <sheetName val="최종보고1"/>
      <sheetName val=" 견적서"/>
      <sheetName val="Analysis"/>
      <sheetName val="을"/>
      <sheetName val="콤보"/>
      <sheetName val="채널"/>
      <sheetName val="0510"/>
      <sheetName val="0512"/>
      <sheetName val="0511"/>
      <sheetName val="0601"/>
      <sheetName val="2-2.매출분석"/>
      <sheetName val="가설,2차WS idea-list"/>
      <sheetName val="경제성분석"/>
      <sheetName val="예산"/>
      <sheetName val="조정인센티브용"/>
      <sheetName val="최종"/>
      <sheetName val="當期시산표(결재)"/>
      <sheetName val="주간남10대순위1"/>
      <sheetName val="주간여30대순위1"/>
      <sheetName val="RO 생산"/>
      <sheetName val="GL"/>
      <sheetName val="신우"/>
      <sheetName val="1012 (12)"/>
      <sheetName val="CODE0"/>
      <sheetName val="미지급이자(분쟁대상)"/>
      <sheetName val="총괄"/>
      <sheetName val="FS"/>
      <sheetName val="111"/>
      <sheetName val="Bank charge"/>
      <sheetName val="미수금GL"/>
      <sheetName val="미비용95"/>
      <sheetName val="Input_Infor"/>
      <sheetName val="Input_Country"/>
      <sheetName val="Parameter"/>
      <sheetName val="데이터유효값정의"/>
      <sheetName val="예금구좌"/>
      <sheetName val="외화계약"/>
      <sheetName val="Ⅱ1-0타"/>
      <sheetName val="추가"/>
      <sheetName val="대차대조"/>
      <sheetName val="2.대외공문"/>
      <sheetName val="0-Basics"/>
      <sheetName val="은행BS"/>
      <sheetName val="Sheet1"/>
      <sheetName val="1995년 섹터별 매출"/>
      <sheetName val="Macro1"/>
      <sheetName val="급여테이블"/>
      <sheetName val="Input"/>
      <sheetName val="Total"/>
      <sheetName val="절감계산"/>
      <sheetName val="제안서입력"/>
      <sheetName val="BIO Sales Est"/>
      <sheetName val="범한여행"/>
      <sheetName val="#REF!"/>
      <sheetName val="TB(BS)"/>
      <sheetName val="TB(PL)"/>
      <sheetName val="최종전사PL"/>
      <sheetName val="Production(New proj)"/>
      <sheetName val="Advertising(New proj)"/>
      <sheetName val="Editorial(New proj)"/>
      <sheetName val="Online(New proj)"/>
      <sheetName val="신공항A-9(원가수정)"/>
      <sheetName val="Format"/>
      <sheetName val="학교"/>
      <sheetName val="과제"/>
      <sheetName val="Churn Overview Charts"/>
      <sheetName val="연평잔"/>
      <sheetName val="종합"/>
      <sheetName val="반품율"/>
      <sheetName val="가수금대체"/>
      <sheetName val="손익예상"/>
      <sheetName val="제안LIST"/>
      <sheetName val="Sheet4"/>
      <sheetName val="Comps"/>
      <sheetName val="LI_Seed"/>
      <sheetName val="TOTAL KOREA"/>
      <sheetName val="KOREA MECI"/>
      <sheetName val="JAPAN"/>
      <sheetName val="입S"/>
      <sheetName val="CO"/>
      <sheetName val="S"/>
      <sheetName val="V"/>
      <sheetName val="안분"/>
      <sheetName val="매출현황(월별)  (2)"/>
      <sheetName val="TEMP1"/>
      <sheetName val="TEMP2"/>
      <sheetName val="차수"/>
      <sheetName val="출강일지"/>
      <sheetName val="주요제품손익"/>
      <sheetName val="GLS전체(CMS기준)"/>
      <sheetName val="제품L.D."/>
      <sheetName val="0320"/>
      <sheetName val="7월폐기실적"/>
      <sheetName val="센터입고"/>
      <sheetName val="센터재고"/>
      <sheetName val="배부전"/>
      <sheetName val="비품0301"/>
      <sheetName val="신비품0301"/>
      <sheetName val="Variables"/>
      <sheetName val="4_경비_5_영업외수지"/>
      <sheetName val="손익분기점_데이터"/>
      <sheetName val="_견적서"/>
      <sheetName val="2-2_매출분석"/>
      <sheetName val="가설,2차WS_idea-list"/>
      <sheetName val="REF"/>
      <sheetName val="working"/>
      <sheetName val="ver2"/>
      <sheetName val="Sheet5"/>
      <sheetName val="SOMMAIRE"/>
      <sheetName val="1012_(12)"/>
      <sheetName val="RO_생산"/>
      <sheetName val="BIO_Sales_Est"/>
      <sheetName val="Production(New_proj)"/>
      <sheetName val="Advertising(New_proj)"/>
      <sheetName val="Editorial(New_proj)"/>
      <sheetName val="Online(New_proj)"/>
      <sheetName val="graph"/>
      <sheetName val="제품예산"/>
      <sheetName val="제품별매출"/>
      <sheetName val="제품매출계획연간(04)"/>
      <sheetName val="기본입력사항"/>
      <sheetName val="명부"/>
      <sheetName val="간접비"/>
      <sheetName val="제품수불"/>
      <sheetName val="Churn_Overview_Charts"/>
      <sheetName val="TOTAL_KOREA"/>
      <sheetName val="KOREA_MECI"/>
      <sheetName val="매출현황(월별)__(2)"/>
      <sheetName val="제품L_D_"/>
      <sheetName val="Sale breakdown"/>
      <sheetName val="정리계획CF평가"/>
      <sheetName val="경락률"/>
      <sheetName val="법원비용"/>
      <sheetName val="항고구분"/>
      <sheetName val="경매회차하락률"/>
      <sheetName val="231218재직현황"/>
      <sheetName val="제안서List(C)"/>
      <sheetName val="서류전형"/>
      <sheetName val="배부후원가표"/>
      <sheetName val="해외계열사"/>
      <sheetName val="개요"/>
      <sheetName val="생산매출 (3)"/>
      <sheetName val="생산현황"/>
      <sheetName val="실제출고"/>
      <sheetName val="개방형"/>
      <sheetName val="TLCF"/>
      <sheetName val="사원번호"/>
      <sheetName val="배부전원가표"/>
      <sheetName val="11월일정계획"/>
      <sheetName val="대차대조표"/>
      <sheetName val="ITS Assumptions"/>
      <sheetName val="통합생산일보"/>
      <sheetName val="뒤차축소"/>
      <sheetName val="Publishing Plan(Edit)"/>
      <sheetName val="물량산출"/>
      <sheetName val="선급법인세"/>
      <sheetName val="영업보증금"/>
      <sheetName val="국민연금전환금"/>
      <sheetName val="유형고정자산 명세"/>
      <sheetName val="자본금"/>
      <sheetName val="배선계획"/>
      <sheetName val="Photo_sheet"/>
      <sheetName val="결재란"/>
      <sheetName val="주요제품생산"/>
      <sheetName val="견적공통"/>
      <sheetName val="계획1월"/>
      <sheetName val="3. 서비스마스터"/>
      <sheetName val="항목"/>
      <sheetName val="판매목표"/>
      <sheetName val="기준재고"/>
      <sheetName val="Lead"/>
      <sheetName val="C"/>
      <sheetName val="생지_재료비"/>
      <sheetName val="케익_재료비"/>
      <sheetName val="금액중량"/>
      <sheetName val="단가"/>
      <sheetName val="출금실적"/>
      <sheetName val="Code"/>
      <sheetName val="정의"/>
      <sheetName val="설비이력"/>
      <sheetName val="할증"/>
      <sheetName val="STATUS"/>
      <sheetName val="PLT8500"/>
      <sheetName val="Sheet3"/>
      <sheetName val="98"/>
      <sheetName val="년간합계"/>
      <sheetName val="产品"/>
      <sheetName val="테이블"/>
      <sheetName val="일용노임단가2002하"/>
      <sheetName val="참조자료"/>
      <sheetName val="51102"/>
      <sheetName val="달성율"/>
      <sheetName val="지점월추이"/>
      <sheetName val="Table"/>
      <sheetName val="회사정보"/>
      <sheetName val="전년대비"/>
      <sheetName val="분류항목"/>
      <sheetName val="4월"/>
      <sheetName val="12월"/>
      <sheetName val="5월"/>
      <sheetName val="2월"/>
      <sheetName val="1월"/>
      <sheetName val="15분간 전력사용량"/>
      <sheetName val="자재비실적"/>
      <sheetName val="공문1"/>
      <sheetName val="표지 "/>
      <sheetName val="결산대책 "/>
      <sheetName val="목차"/>
      <sheetName val="1총괄(上)"/>
      <sheetName val="1총괄(下)"/>
      <sheetName val="3대차"/>
      <sheetName val="4법인세(上)"/>
      <sheetName val="4법인세(下)"/>
      <sheetName val="5잉여금"/>
      <sheetName val="6준비금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  <sheetName val="생출재고"/>
      <sheetName val="P&amp;L"/>
      <sheetName val="Configuration"/>
      <sheetName val="JournalSummary"/>
      <sheetName val="AdvancesOthers_Details_Apr05"/>
      <sheetName val="AdvancesOthers_Details_May05"/>
      <sheetName val="매출채권(연령분석)应收账款附表"/>
      <sheetName val="Balance sheet"/>
      <sheetName val="CHECK"/>
      <sheetName val="업무분장 "/>
      <sheetName val="공통"/>
      <sheetName val="대리점별 급지 물량"/>
      <sheetName val="환율change"/>
      <sheetName val="AO"/>
      <sheetName val="영업점별목표산출"/>
      <sheetName val="BI"/>
      <sheetName val="원본-뚜레쥬르"/>
      <sheetName val="Comments"/>
      <sheetName val="Parameter_P"/>
      <sheetName val="6월"/>
      <sheetName val="Xunit (단위환산)"/>
      <sheetName val="증권b"/>
      <sheetName val="부서별(배부후)_계획"/>
      <sheetName val="Capex"/>
      <sheetName val="FinanceAdministration"/>
      <sheetName val="Legal &amp; HR"/>
      <sheetName val="Staff Costs"/>
      <sheetName val="Network&amp;Operations"/>
      <sheetName val="MaxProgSummary"/>
      <sheetName val="Sales &amp; Marketing"/>
      <sheetName val="MaxSubRev"/>
      <sheetName val="HBOProgStudios"/>
      <sheetName val="MaxProgStudios"/>
      <sheetName val="MaxARPS"/>
      <sheetName val="기본정보입력"/>
      <sheetName val="과제리스트 및 참여율"/>
      <sheetName val="시화점실행"/>
      <sheetName val="건보식방판"/>
      <sheetName val="95WBS"/>
      <sheetName val="시산표12월(수정후)"/>
      <sheetName val="전신전화가입권"/>
      <sheetName val="1.외주공사"/>
      <sheetName val="2.직영공사"/>
      <sheetName val="변제"/>
      <sheetName val="이자"/>
      <sheetName val="상환대상"/>
      <sheetName val="가정"/>
      <sheetName val="매출"/>
      <sheetName val="표지"/>
      <sheetName val="1. 센터조직도"/>
      <sheetName val="인건비내역"/>
      <sheetName val="비교내역"/>
      <sheetName val="1.제안리스트"/>
      <sheetName val="PL"/>
      <sheetName val="요일코드"/>
      <sheetName val="할증 "/>
      <sheetName val="판매.DAT"/>
      <sheetName val="연구인원내역"/>
      <sheetName val="품종별월계"/>
      <sheetName val="3ND 64M"/>
      <sheetName val="인건비 내역서"/>
      <sheetName val="(1)메가총괄"/>
      <sheetName val="(3)프리머스"/>
      <sheetName val="식음료"/>
      <sheetName val="대치판정"/>
      <sheetName val="매각대상자산 청산가치"/>
      <sheetName val="EQUIPMENT -2"/>
      <sheetName val="11급여대장"/>
      <sheetName val="4.팀별 PL"/>
      <sheetName val="제작비"/>
      <sheetName val="재무상태표 분석(FEB)"/>
      <sheetName val="2011년 12월 BS"/>
      <sheetName val="재무상태표 분석 (JAN)"/>
      <sheetName val="내역서"/>
      <sheetName val="수입"/>
      <sheetName val="Assumptions"/>
      <sheetName val="WorkFile"/>
      <sheetName val="축종별판매량"/>
      <sheetName val="첨부1"/>
      <sheetName val="대차대조표-공시형"/>
      <sheetName val="PRT_BS"/>
      <sheetName val="PRT_PL"/>
      <sheetName val="3월 육성소기준 (2)"/>
      <sheetName val="교육결과"/>
      <sheetName val="유가증권미수"/>
      <sheetName val="햇반총원가표실적_org"/>
      <sheetName val="산전수불집계표"/>
      <sheetName val="종기실공문"/>
      <sheetName val="영업소실적"/>
      <sheetName val="받을어음"/>
      <sheetName val="상반기손익차2총괄"/>
      <sheetName val="7.3 DY팀"/>
      <sheetName val="리드14"/>
      <sheetName val="안산선부동진행률"/>
      <sheetName val="basic_info"/>
      <sheetName val="공사별5"/>
      <sheetName val="XL4Poppy"/>
      <sheetName val="고정자산원본"/>
      <sheetName val="회수내역"/>
      <sheetName val="3550"/>
      <sheetName val="빙장비사양"/>
      <sheetName val="회계부문마스터정보"/>
      <sheetName val="2.인력운영계획"/>
      <sheetName val="SO416"/>
      <sheetName val="2011"/>
      <sheetName val="건설가"/>
      <sheetName val="고수익"/>
      <sheetName val="담보(월)"/>
      <sheetName val="language"/>
      <sheetName val="표지_"/>
      <sheetName val="결산대책_"/>
      <sheetName val="생산매출_(3)"/>
      <sheetName val="대리점별_급지_물량"/>
      <sheetName val="Balance_sheet"/>
      <sheetName val="업무분장_"/>
      <sheetName val="ITS_Assumptions"/>
      <sheetName val="3__서비스마스터"/>
      <sheetName val="유형고정자산_명세"/>
      <sheetName val="Publishing_Plan(Edit)"/>
      <sheetName val="Xunit_(단위환산)"/>
      <sheetName val="Legal_&amp;_HR"/>
      <sheetName val="Staff_Costs"/>
      <sheetName val="Sales_&amp;_Marketing"/>
      <sheetName val="과제리스트_및_참여율"/>
      <sheetName val="1_외주공사"/>
      <sheetName val="2_직영공사"/>
      <sheetName val="1__센터조직도"/>
      <sheetName val="1_제안리스트"/>
      <sheetName val="할증_"/>
      <sheetName val="판매_DAT"/>
      <sheetName val="데이타"/>
      <sheetName val="식재인부"/>
      <sheetName val="Sheet8"/>
      <sheetName val="분석"/>
      <sheetName val="당월계획비"/>
      <sheetName val="BW (원본 080401)"/>
      <sheetName val="4"/>
      <sheetName val="개발운영비청구"/>
      <sheetName val="필요면적"/>
      <sheetName val="98년"/>
      <sheetName val="수주99"/>
      <sheetName val="수주00"/>
      <sheetName val="수주실적"/>
      <sheetName val="현지법인 사업계획(총괄)"/>
      <sheetName val="CON'C"/>
      <sheetName val="연수원"/>
      <sheetName val="22.보증금(전신전화가입권)"/>
      <sheetName val="39.미지급법인세"/>
      <sheetName val="DISTTB"/>
      <sheetName val="INOBTB"/>
      <sheetName val="1-1-1-2"/>
      <sheetName val="단중표"/>
      <sheetName val="dummy"/>
      <sheetName val="CF_Current_Detail(July)"/>
      <sheetName val="ST"/>
      <sheetName val="Adj(Actual_Summary_July)"/>
      <sheetName val="재무상태표 분석(APR)"/>
      <sheetName val="재무상태표 분석 (MAR)"/>
      <sheetName val="Assump"/>
      <sheetName val="Important Notice"/>
      <sheetName val="자재별"/>
      <sheetName val="Capital"/>
      <sheetName val="일별1"/>
      <sheetName val="현장 Data"/>
      <sheetName val="Lysine"/>
      <sheetName val="Financial impact"/>
      <sheetName val="표 테이블"/>
      <sheetName val="주제품 요약"/>
      <sheetName val="생산성"/>
      <sheetName val="Sheet11"/>
      <sheetName val="부서명"/>
      <sheetName val="Actual data"/>
      <sheetName val="cable"/>
      <sheetName val="Code_1"/>
      <sheetName val="96제조"/>
      <sheetName val="Master Sheet"/>
      <sheetName val="C_Sum(2)"/>
      <sheetName val="P1 Br Overall KPI"/>
      <sheetName val="15분간_전력사용량"/>
      <sheetName val="3ND_64M"/>
      <sheetName val="인건비_내역서"/>
      <sheetName val="매각대상자산_청산가치"/>
      <sheetName val="EQUIPMENT_-2"/>
      <sheetName val="4_팀별_PL"/>
      <sheetName val="재무상태표_분석(FEB)"/>
      <sheetName val="2011년_12월_BS"/>
      <sheetName val="재무상태표_분석_(JAN)"/>
      <sheetName val="3월_육성소기준_(2)"/>
      <sheetName val="절감계산(보일러)"/>
      <sheetName val="GMP"/>
      <sheetName val="AAPS"/>
      <sheetName val="Data Master"/>
      <sheetName val="Admin"/>
      <sheetName val="CAUDIT"/>
      <sheetName val="원단위표"/>
      <sheetName val="용연"/>
      <sheetName val="汽"/>
      <sheetName val="电"/>
      <sheetName val="산정표"/>
      <sheetName val="2_인력운영계획"/>
      <sheetName val="환경기계공정표 (3)"/>
      <sheetName val="Xunit"/>
      <sheetName val="전체아이디어현황"/>
      <sheetName val="Korea"/>
      <sheetName val="FHTotal"/>
      <sheetName val="00000000"/>
      <sheetName val="장비사양"/>
      <sheetName val="공정-일반MG"/>
      <sheetName val="3620SE"/>
      <sheetName val="재무상태표_분석(APR)"/>
      <sheetName val="재무상태표_분석_(MAR)"/>
      <sheetName val="Important_Notice"/>
      <sheetName val="Asso_Purch_disc"/>
      <sheetName val="외화단가"/>
      <sheetName val="4_경비_5_영업외수지1"/>
      <sheetName val="손익분기점_데이터1"/>
      <sheetName val="_견적서1"/>
      <sheetName val="2-2_매출분석1"/>
      <sheetName val="가설,2차WS_idea-list1"/>
      <sheetName val="RO_생산1"/>
      <sheetName val="1012_(12)1"/>
      <sheetName val="BIO_Sales_Est1"/>
      <sheetName val="Production(New_proj)1"/>
      <sheetName val="Advertising(New_proj)1"/>
      <sheetName val="Editorial(New_proj)1"/>
      <sheetName val="Online(New_proj)1"/>
      <sheetName val="Churn_Overview_Charts1"/>
      <sheetName val="TOTAL_KOREA1"/>
      <sheetName val="KOREA_MECI1"/>
      <sheetName val="매출현황(월별)__(2)1"/>
      <sheetName val="제품L_D_1"/>
      <sheetName val="Elect. Anal."/>
      <sheetName val="Ring"/>
      <sheetName val="A"/>
      <sheetName val="4_경비_5_영업외수지2"/>
      <sheetName val="손익분기점_데이터2"/>
      <sheetName val="_견적서2"/>
      <sheetName val="가설,2차WS_idea-list2"/>
      <sheetName val="2-2_매출분석2"/>
      <sheetName val="RO_생산2"/>
      <sheetName val="1012_(12)2"/>
      <sheetName val="BIO_Sales_Est2"/>
      <sheetName val="Production(New_proj)2"/>
      <sheetName val="Advertising(New_proj)2"/>
      <sheetName val="Editorial(New_proj)2"/>
      <sheetName val="Online(New_proj)2"/>
      <sheetName val="Churn_Overview_Charts2"/>
      <sheetName val="TOTAL_KOREA2"/>
      <sheetName val="KOREA_MECI2"/>
      <sheetName val="매출현황(월별)__(2)2"/>
      <sheetName val="제품L_D_2"/>
      <sheetName val="Sale_breakdown"/>
      <sheetName val="생산매출_(3)1"/>
      <sheetName val="ITS_Assumptions1"/>
      <sheetName val="Publishing_Plan(Edit)1"/>
      <sheetName val="유형고정자산_명세1"/>
      <sheetName val="3__서비스마스터1"/>
      <sheetName val="15분간_전력사용량1"/>
      <sheetName val="표지_1"/>
      <sheetName val="결산대책_1"/>
      <sheetName val="Balance_sheet1"/>
      <sheetName val="업무분장_1"/>
      <sheetName val="대리점별_급지_물량1"/>
      <sheetName val="Xunit_(단위환산)1"/>
      <sheetName val="Legal_&amp;_HR1"/>
      <sheetName val="Staff_Costs1"/>
      <sheetName val="Sales_&amp;_Marketing1"/>
      <sheetName val="과제리스트_및_참여율1"/>
      <sheetName val="1_외주공사1"/>
      <sheetName val="2_직영공사1"/>
      <sheetName val="1__센터조직도1"/>
      <sheetName val="1_제안리스트1"/>
      <sheetName val="할증_1"/>
      <sheetName val="판매_DAT1"/>
      <sheetName val="3ND_64M1"/>
      <sheetName val="인건비_내역서1"/>
      <sheetName val="매각대상자산_청산가치1"/>
      <sheetName val="EQUIPMENT_-21"/>
      <sheetName val="4_팀별_PL1"/>
      <sheetName val="재무상태표_분석(FEB)1"/>
      <sheetName val="2011년_12월_BS1"/>
      <sheetName val="재무상태표_분석_(JAN)1"/>
      <sheetName val="3월_육성소기준_(2)1"/>
      <sheetName val="7_3_DY팀"/>
      <sheetName val="2_인력운영계획1"/>
      <sheetName val="BW_(원본_080401)"/>
      <sheetName val="현지법인_사업계획(총괄)"/>
      <sheetName val="22_보증금(전신전화가입권)"/>
      <sheetName val="39_미지급법인세"/>
      <sheetName val="재무상태표_분석(APR)1"/>
      <sheetName val="재무상태표_분석_(MAR)1"/>
      <sheetName val="Important_Notice1"/>
      <sheetName val="현장_Data"/>
      <sheetName val="Financial_impact"/>
      <sheetName val="표_테이블"/>
      <sheetName val="주제품_요약"/>
      <sheetName val="Actual_data"/>
      <sheetName val="Master_Sheet"/>
      <sheetName val="P1_Br_Overall_KPI"/>
      <sheetName val="Data_Master"/>
      <sheetName val="환경기계공정표_(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rogram"/>
      <sheetName val="총괄표"/>
      <sheetName val="inform"/>
      <sheetName val="BS"/>
      <sheetName val="PL"/>
      <sheetName val="RE"/>
      <sheetName val="COGM"/>
      <sheetName val="T1"/>
      <sheetName val="T1-2"/>
      <sheetName val="T2"/>
      <sheetName val="T2A"/>
      <sheetName val="T3-1(7)"/>
      <sheetName val="T3-3A"/>
      <sheetName val="T3-3B"/>
      <sheetName val="T5"/>
      <sheetName val="T5-2A"/>
      <sheetName val="T5-2B"/>
      <sheetName val="T6"/>
      <sheetName val="CTR96"/>
      <sheetName val="비용항목"/>
      <sheetName val="24.보증금(전신전화가입권)"/>
      <sheetName val="FRC"/>
      <sheetName val="월할경비"/>
      <sheetName val="손익분기점 데이터"/>
      <sheetName val="부서별(배부후)_계획"/>
      <sheetName val="계정code"/>
      <sheetName val="Sales forecast(k1)"/>
      <sheetName val="제안서입력"/>
      <sheetName val="0-Basics"/>
      <sheetName val="Input"/>
      <sheetName val="comparables"/>
      <sheetName val="Deduction"/>
      <sheetName val="결정단가"/>
      <sheetName val="노무비"/>
      <sheetName val="가설,2차WS idea-list"/>
      <sheetName val="빙장비사양"/>
      <sheetName val="장비사양"/>
      <sheetName val="Sheet3"/>
      <sheetName val="배부전"/>
      <sheetName val="Capex"/>
      <sheetName val="FinanceAdministration"/>
      <sheetName val="Legal &amp; HR"/>
      <sheetName val="Staff Costs"/>
      <sheetName val="Network&amp;Operations"/>
      <sheetName val="MaxProgSummary"/>
      <sheetName val="Sales &amp; Marketing"/>
      <sheetName val="MaxSubRev"/>
      <sheetName val="HBOProgStudios"/>
      <sheetName val="MaxProgStudios"/>
      <sheetName val="MaxARPS"/>
      <sheetName val="지급어음"/>
      <sheetName val="9-1차이내역"/>
      <sheetName val="초기가설(중복제거후)"/>
      <sheetName val="CODE0"/>
      <sheetName val="계정매핑"/>
      <sheetName val="#REF"/>
      <sheetName val=" "/>
      <sheetName val="graph"/>
      <sheetName val="총괄"/>
      <sheetName val="eq_data"/>
      <sheetName val="가변합"/>
      <sheetName val="Hide(1)"/>
      <sheetName val="LeadSheet"/>
      <sheetName val="Hide(3)_inter"/>
      <sheetName val="업무연락"/>
      <sheetName val="월별매출"/>
      <sheetName val="Code"/>
      <sheetName val="COMPAQ-LIST"/>
      <sheetName val="인건비예산(정규직)"/>
      <sheetName val="인건비예산(용역)"/>
      <sheetName val="고객명"/>
      <sheetName val="미지급금"/>
      <sheetName val="GA"/>
      <sheetName val="절대지우지말것"/>
      <sheetName val="A(1)"/>
      <sheetName val="HBOSubRev"/>
      <sheetName val="data"/>
      <sheetName val="가수금대체"/>
      <sheetName val="잡손실내역"/>
      <sheetName val="단가계획"/>
      <sheetName val="계획"/>
      <sheetName val="당년실적"/>
      <sheetName val="전년실적"/>
      <sheetName val="계정항목"/>
      <sheetName val="working"/>
      <sheetName val="내역서"/>
      <sheetName val="ROOT"/>
      <sheetName val="4.경비 5.영업외수지"/>
      <sheetName val="TS"/>
      <sheetName val="231218재직현황"/>
      <sheetName val="손익경비"/>
      <sheetName val="20동그랑땡"/>
      <sheetName val="22알짜도(돈)"/>
      <sheetName val="22아메리카(돈)"/>
      <sheetName val="22도불"/>
      <sheetName val="27홈파티도(돈)"/>
      <sheetName val="28홈파티돈"/>
      <sheetName val="22함박"/>
      <sheetName val="업무분장 "/>
      <sheetName val="공통"/>
      <sheetName val="Proj. Fin."/>
      <sheetName val="ITS Assumptions"/>
      <sheetName val="SUM"/>
      <sheetName val="기준정보"/>
      <sheetName val="거래처위치"/>
      <sheetName val="LANGUAGE"/>
      <sheetName val="cms"/>
      <sheetName val="주요제품생산"/>
      <sheetName val="Profile"/>
      <sheetName val="Comps"/>
      <sheetName val=" 견적서"/>
      <sheetName val="세금자료"/>
      <sheetName val="Analysis"/>
      <sheetName val="2-2.매출분석"/>
      <sheetName val="00000000"/>
      <sheetName val="Disclaimer"/>
      <sheetName val="환율시트"/>
      <sheetName val="계정과목"/>
      <sheetName val="FACTOR"/>
      <sheetName val="2. 팀별목표_인당기준"/>
      <sheetName val="인력기준"/>
      <sheetName val="시장기준"/>
      <sheetName val="실적기준"/>
      <sheetName val="4개년통합"/>
      <sheetName val="합계잔액시산표"/>
      <sheetName val="CTR96.XLS"/>
      <sheetName val="[CTR96.XLS][CTR96.XLS]_C_CTR9_2"/>
      <sheetName val="영화별rawdata"/>
      <sheetName val="3.반품리드타임"/>
      <sheetName val="과부족"/>
      <sheetName val="인수거절"/>
      <sheetName val="파손"/>
      <sheetName val="영업점별목표산출"/>
      <sheetName val="최종보고1"/>
      <sheetName val="_C_CTR96.XLS"/>
      <sheetName val="TB(BS)"/>
      <sheetName val="TB(PL)"/>
      <sheetName val="손익예상"/>
      <sheetName val="Customers"/>
      <sheetName val="대차대조표"/>
      <sheetName val="손익분기점_데이터"/>
      <sheetName val="Sales_forecast(k1)"/>
      <sheetName val="가설,2차WS_idea-list"/>
      <sheetName val="Legal_&amp;_HR"/>
      <sheetName val="Staff_Costs"/>
      <sheetName val="Sales_&amp;_Marketing"/>
      <sheetName val="_"/>
      <sheetName val="24_보증금(전신전화가입권)"/>
      <sheetName val="4_경비_5_영업외수지"/>
      <sheetName val="코드"/>
      <sheetName val="'12년 식품사업부문 설비투자 계획.xlsx"/>
      <sheetName val="#REF!"/>
      <sheetName val="전략(월)"/>
      <sheetName val="INDEX"/>
      <sheetName val="CRAWL WEEK 42"/>
      <sheetName val="정의"/>
      <sheetName val="출금실적"/>
      <sheetName val="경제성분석"/>
      <sheetName val="최종"/>
      <sheetName val="요약배부"/>
      <sheetName val="주관사업"/>
      <sheetName val="연령별자료"/>
      <sheetName val="명부"/>
      <sheetName val="매각대상자산 청산가치"/>
      <sheetName val="Cost Projection(분석용)"/>
      <sheetName val="control sheet"/>
      <sheetName val="누PL"/>
      <sheetName val="누TB"/>
      <sheetName val="Prices"/>
      <sheetName val="BalanceSheet"/>
      <sheetName val="CashFlow"/>
      <sheetName val="INFO"/>
      <sheetName val="대차대조표-공시형"/>
      <sheetName val="확인서"/>
      <sheetName val="견적LIST"/>
      <sheetName val="시산표"/>
      <sheetName val="PLJAN"/>
      <sheetName val="INTERCO LOAN"/>
      <sheetName val="INTERCO BALANCING"/>
      <sheetName val="2합"/>
      <sheetName val="department"/>
      <sheetName val="TOTAL"/>
      <sheetName val="경비예산"/>
      <sheetName val="생산성(2차)"/>
      <sheetName val="요약(1차)"/>
      <sheetName val="WACC"/>
      <sheetName val="건내용"/>
      <sheetName val="외화매출"/>
      <sheetName val="[CTR96.XLS][CTR96.XLS]_C_CTR9_4"/>
      <sheetName val="base"/>
      <sheetName val="(Hidden)세부계정"/>
      <sheetName val="CF"/>
      <sheetName val="DB"/>
      <sheetName val="종목코드"/>
      <sheetName val="차입현황 (보관용)0201"/>
      <sheetName val="인원"/>
      <sheetName val="차입현황_(보관용)0201"/>
      <sheetName val="COA-17"/>
      <sheetName val="C-18"/>
      <sheetName val="Assumptions"/>
      <sheetName val="8월--12월"/>
      <sheetName val="1월--7월"/>
      <sheetName val="시황"/>
      <sheetName val="표지"/>
      <sheetName val="sbr706"/>
      <sheetName val="수입"/>
      <sheetName val="2.대외공문"/>
      <sheetName val="대차총괄"/>
      <sheetName val="B_CHART"/>
      <sheetName val="[CTR96.XLS][CTR96.XLS]_C_CTR9_3"/>
      <sheetName val="학교"/>
      <sheetName val="PKG(A)"/>
      <sheetName val="95부서실"/>
      <sheetName val="판매.DAT"/>
      <sheetName val="PA) Lys"/>
      <sheetName val="JO) GMP"/>
      <sheetName val="JO) IMP"/>
      <sheetName val="JO)Protide"/>
      <sheetName val="LI) Lys (G)"/>
      <sheetName val="LI)GSOD"/>
      <sheetName val="LI) IMP"/>
      <sheetName val="LI) Lys (P)"/>
      <sheetName val="LI)SOD"/>
      <sheetName val="LI)전분"/>
      <sheetName val="PA) MSG"/>
      <sheetName val="PA)Prosin"/>
      <sheetName val="PA)SOD"/>
      <sheetName val="PA) Thr"/>
      <sheetName val="PA) Trp"/>
      <sheetName val="PA)Zeta"/>
      <sheetName val="최종전사PL"/>
      <sheetName val="햇반총원가표실적_org"/>
      <sheetName val="_12년 식품사업부문 설비투자 계획.xlsx"/>
      <sheetName val="전체아이디어현황"/>
      <sheetName val="업무분장_"/>
      <sheetName val="Proj__Fin_"/>
      <sheetName val="ITS_Assumptions"/>
      <sheetName val="_견적서"/>
      <sheetName val="2-2_매출분석"/>
      <sheetName val="CTR96_XLS"/>
      <sheetName val="\C\CTR96_XLS"/>
      <sheetName val="2__팀별목표_인당기준"/>
      <sheetName val="3_반품리드타임"/>
      <sheetName val="Sheet1"/>
      <sheetName val="시산표12월(수정후)"/>
      <sheetName val="Master Sheet"/>
      <sheetName val="C_Sum(2)"/>
      <sheetName val="P1 Br Overall KPI"/>
      <sheetName val="LI) GMP"/>
      <sheetName val="견적서"/>
      <sheetName val="제조부문배부"/>
      <sheetName val="계정잔액"/>
      <sheetName val="Comp"/>
      <sheetName val="_C_CTR96_XLS"/>
      <sheetName val="라이신_NML"/>
      <sheetName val="C-1"/>
      <sheetName val="C-3"/>
      <sheetName val="Co. Info"/>
      <sheetName val="Aug 2004"/>
      <sheetName val="OR Breakdown"/>
      <sheetName val="Master"/>
      <sheetName val="절감계산(보일러)"/>
      <sheetName val="손익분기점_데이터1"/>
      <sheetName val="Sales_forecast(k1)1"/>
      <sheetName val="가설,2차WS_idea-list1"/>
      <sheetName val="Legal_&amp;_HR1"/>
      <sheetName val="Staff_Costs1"/>
      <sheetName val="Sales_&amp;_Marketing1"/>
      <sheetName val="_1"/>
      <sheetName val="4_경비_5_영업외수지1"/>
      <sheetName val="24_보증금(전신전화가입권)1"/>
      <sheetName val="'12년_식품사업부문_설비투자_계획_xlsx"/>
      <sheetName val="CRAWL_WEEK_42"/>
      <sheetName val="매각대상자산_청산가치"/>
      <sheetName val="Cost_Projection(분석용)"/>
      <sheetName val="판매_DAT"/>
      <sheetName val="PA)_Lys"/>
      <sheetName val="JO)_GMP"/>
      <sheetName val="JO)_IMP"/>
      <sheetName val="LI)_Lys_(G)"/>
      <sheetName val="LI)_IMP"/>
      <sheetName val="LI)_Lys_(P)"/>
      <sheetName val="PA)_MSG"/>
      <sheetName val="PA)_Thr"/>
      <sheetName val="PA)_Trp"/>
      <sheetName val="Admin"/>
      <sheetName val="1.제안리스트"/>
      <sheetName val="Master_Sheet"/>
      <sheetName val="P1_Br_Overall_KPI"/>
      <sheetName val="_12년_식품사업부문_설비투자_계획_xlsx"/>
      <sheetName val="control_sheet"/>
      <sheetName val="Sheet2"/>
      <sheetName val="Lead"/>
      <sheetName val="1.2 IS-BS assumptions"/>
      <sheetName val="Parameter"/>
      <sheetName val="Parameter_P"/>
      <sheetName val="실행철강하도"/>
      <sheetName val="CHAB"/>
      <sheetName val="Plant"/>
      <sheetName val="3월"/>
      <sheetName val="평가표"/>
      <sheetName val="교육결과"/>
      <sheetName val="평가결과(2005년)"/>
      <sheetName val="점수"/>
      <sheetName val="점수분석"/>
      <sheetName val="금융"/>
      <sheetName val="은행"/>
      <sheetName val="리스"/>
      <sheetName val="보험"/>
      <sheetName val="손익분기점_데이터2"/>
      <sheetName val="Sales_forecast(k1)2"/>
      <sheetName val="가설,2차WS_idea-list2"/>
      <sheetName val="Legal_&amp;_HR2"/>
      <sheetName val="Staff_Costs2"/>
      <sheetName val="Sales_&amp;_Marketing2"/>
      <sheetName val="_2"/>
      <sheetName val="24_보증금(전신전화가입권)2"/>
      <sheetName val="4_경비_5_영업외수지2"/>
      <sheetName val="업무분장_1"/>
      <sheetName val="Proj__Fin_1"/>
      <sheetName val="ITS_Assumptions1"/>
      <sheetName val="_견적서1"/>
      <sheetName val="3_반품리드타임1"/>
      <sheetName val="2-2_매출분석1"/>
      <sheetName val="CTR96_XLS1"/>
      <sheetName val="\C\CTR96_XLS1"/>
      <sheetName val="2__팀별목표_인당기준1"/>
      <sheetName val="_C_CTR96_XLS1"/>
      <sheetName val="Master_Sheet1"/>
      <sheetName val="P1_Br_Overall_KPI1"/>
      <sheetName val="'12년_식품사업부문_설비투자_계획_xlsx1"/>
      <sheetName val="CRAWL_WEEK_421"/>
      <sheetName val="매각대상자산_청산가치1"/>
      <sheetName val="Cost_Projection(분석용)1"/>
      <sheetName val="판매_DAT1"/>
      <sheetName val="PA)_Lys1"/>
      <sheetName val="JO)_GMP1"/>
      <sheetName val="JO)_IMP1"/>
      <sheetName val="LI)_Lys_(G)1"/>
      <sheetName val="LI)_IMP1"/>
      <sheetName val="LI)_Lys_(P)1"/>
      <sheetName val="PA)_MSG1"/>
      <sheetName val="PA)_Thr1"/>
      <sheetName val="PA)_Trp1"/>
      <sheetName val="_12년_식품사업부문_설비투자_계획_xlsx1"/>
      <sheetName val="control_sheet1"/>
      <sheetName val="PBS"/>
      <sheetName val="List"/>
      <sheetName val="Bangunan"/>
      <sheetName val="RAB-D-22.4"/>
      <sheetName val="XL4Poppy"/>
      <sheetName val="지수"/>
      <sheetName val="PRT_BS"/>
      <sheetName val="PRT_PL"/>
      <sheetName val="손익분기점_데이터3"/>
      <sheetName val="Sales_forecast(k1)3"/>
      <sheetName val="가설,2차WS_idea-list3"/>
      <sheetName val="Legal_&amp;_HR3"/>
      <sheetName val="Staff_Costs3"/>
      <sheetName val="Sales_&amp;_Marketing3"/>
      <sheetName val="_3"/>
      <sheetName val="24_보증금(전신전화가입권)3"/>
      <sheetName val="4_경비_5_영업외수지3"/>
      <sheetName val="업무분장_2"/>
      <sheetName val="Proj__Fin_2"/>
      <sheetName val="ITS_Assumptions2"/>
      <sheetName val="_견적서2"/>
      <sheetName val="2-2_매출분석2"/>
      <sheetName val="CTR96_XLS2"/>
      <sheetName val="\C\CTR96_XLS2"/>
      <sheetName val="2__팀별목표_인당기준2"/>
      <sheetName val="3_반품리드타임2"/>
      <sheetName val="_C_CTR96_XLS2"/>
      <sheetName val="'12년_식품사업부문_설비투자_계획_xlsx2"/>
      <sheetName val="CRAWL_WEEK_422"/>
      <sheetName val="매각대상자산_청산가치2"/>
      <sheetName val="Cost_Projection(분석용)2"/>
      <sheetName val="판매_DAT2"/>
      <sheetName val="PA)_Lys2"/>
      <sheetName val="JO)_GMP2"/>
      <sheetName val="JO)_IMP2"/>
      <sheetName val="LI)_Lys_(G)2"/>
      <sheetName val="LI)_IMP2"/>
      <sheetName val="LI)_Lys_(P)2"/>
      <sheetName val="PA)_MSG2"/>
      <sheetName val="PA)_Thr2"/>
      <sheetName val="PA)_Trp2"/>
      <sheetName val="_12년_식품사업부문_설비투자_계획_xlsx2"/>
      <sheetName val="LI)_GMP"/>
      <sheetName val="Master_Sheet2"/>
      <sheetName val="P1_Br_Overall_KPI2"/>
      <sheetName val="control_sheet2"/>
      <sheetName val="Co__Info"/>
      <sheetName val="OR_Breakdown"/>
      <sheetName val="1_제안리스트"/>
      <sheetName val="Aug_2004"/>
      <sheetName val="1_2_IS-BS_assumptions"/>
      <sheetName val="추정BS"/>
      <sheetName val="추정PL"/>
      <sheetName val="Source"/>
      <sheetName val="충남98"/>
      <sheetName val="중계기"/>
      <sheetName val="RAB-D-22_4"/>
      <sheetName val="2_대외공문"/>
      <sheetName val="PROCURE"/>
      <sheetName val="Calc V1.2"/>
      <sheetName val="Calc V1.2 (2)"/>
      <sheetName val="VA_code"/>
      <sheetName val="Assumes"/>
      <sheetName val="건물"/>
      <sheetName val="3550"/>
      <sheetName val="1-1-1-2"/>
      <sheetName val="[CTR96.XLS]\C\CTR96_XLS"/>
      <sheetName val="[CTR96.XLS]\C\CTR96_XLS1"/>
      <sheetName val="[CTR96.XLS]\C\CTR96_XLS2"/>
      <sheetName val="손익분기점_데이터4"/>
      <sheetName val="Sales_forecast(k1)4"/>
      <sheetName val="가설,2차WS_idea-list4"/>
      <sheetName val="Legal_&amp;_HR4"/>
      <sheetName val="Staff_Costs4"/>
      <sheetName val="Sales_&amp;_Marketing4"/>
      <sheetName val="_4"/>
      <sheetName val="24_보증금(전신전화가입권)4"/>
      <sheetName val="4_경비_5_영업외수지4"/>
      <sheetName val="업무분장_3"/>
      <sheetName val="Proj__Fin_3"/>
      <sheetName val="ITS_Assumptions3"/>
      <sheetName val="_견적서3"/>
      <sheetName val="2-2_매출분석3"/>
      <sheetName val="CTR96_XLS3"/>
      <sheetName val="\C\CTR96_XLS3"/>
      <sheetName val="2__팀별목표_인당기준3"/>
      <sheetName val="3_반품리드타임3"/>
      <sheetName val="_C_CTR96_XLS3"/>
      <sheetName val="'12년_식품사업부문_설비투자_계획_xlsx3"/>
      <sheetName val="CRAWL_WEEK_423"/>
      <sheetName val="_12년_식품사업부문_설비투자_계획_xlsx3"/>
      <sheetName val="매각대상자산_청산가치3"/>
      <sheetName val="Cost_Projection(분석용)3"/>
      <sheetName val="판매_DAT3"/>
      <sheetName val="PA)_Lys3"/>
      <sheetName val="JO)_GMP3"/>
      <sheetName val="JO)_IMP3"/>
      <sheetName val="LI)_Lys_(G)3"/>
      <sheetName val="LI)_IMP3"/>
      <sheetName val="LI)_Lys_(P)3"/>
      <sheetName val="PA)_MSG3"/>
      <sheetName val="PA)_Thr3"/>
      <sheetName val="PA)_Trp3"/>
      <sheetName val="LI)_GMP1"/>
      <sheetName val="control_sheet3"/>
      <sheetName val="Master_Sheet3"/>
      <sheetName val="P1_Br_Overall_KPI3"/>
      <sheetName val="Co__Info1"/>
      <sheetName val="1_제안리스트1"/>
      <sheetName val="OR_Breakdown1"/>
      <sheetName val="Aug_20041"/>
      <sheetName val="1_2_IS-BS_assumptions1"/>
      <sheetName val="RAB-D-22_41"/>
      <sheetName val="2_대외공문1"/>
      <sheetName val="EQUIPMENT"/>
      <sheetName val="Boiler1"/>
      <sheetName val="Boiler2"/>
      <sheetName val="Common"/>
      <sheetName val="RM pallet(2)"/>
      <sheetName val="Valve-Count"/>
      <sheetName val="15년 유틸리티"/>
      <sheetName val="Financial impact"/>
      <sheetName val="_CTR96.XLS__C_CTR96.XLS"/>
      <sheetName val="_CTR96.XLS__C_CTR96_XLS"/>
      <sheetName val="_CTR96.XLS__C_CTR96_XLS1"/>
      <sheetName val="_CTR96.XLS__C_CTR96_XLS2"/>
      <sheetName val="Settings"/>
      <sheetName val="DD"/>
      <sheetName val="ASI Inv held at month-end"/>
      <sheetName val="충남 (2)"/>
      <sheetName val="Buy-in Reserve Calc"/>
      <sheetName val="Budget Current Month"/>
      <sheetName val="Actual Current Month"/>
      <sheetName val="Monthly NAMC Variance"/>
      <sheetName val="03-2 PTD Actual"/>
      <sheetName val="03-2 PTD Budget"/>
      <sheetName val="03-2 PTD NAMC Variance"/>
      <sheetName val="Budget Period Budget to Date"/>
      <sheetName val="YTD NAMC Variance"/>
      <sheetName val="Comparison"/>
      <sheetName val="GLInterface"/>
      <sheetName val="[CTR96.XLS]\C\CTR96_XLS3"/>
      <sheetName val="[CTR96.XLS][CTR96.XLS]\C\CTR96."/>
      <sheetName val="[CTR96.XLS][CTR96.XLS]\C\CTR96_"/>
      <sheetName val="집배송 수수료율"/>
      <sheetName val="Category"/>
      <sheetName val="Daily"/>
      <sheetName val="Report"/>
      <sheetName val="TLCF"/>
      <sheetName val=""/>
      <sheetName val="[CTR96.XLS][CTR96.XLS][CTR96.XL"/>
      <sheetName val="harsat_str"/>
      <sheetName val="report_20"/>
      <sheetName val="camera_30"/>
      <sheetName val="과제"/>
      <sheetName val="[CTR96.XLS][CTR96.XLS]_C_CTR9_6"/>
      <sheetName val="[CTR96.XLS][CTR96.XLS]_C_CTR9_5"/>
      <sheetName val="[CTR96.XLS][CTR96.XLS]_C_CTR9_7"/>
      <sheetName val="[CTR96.XLS][CTR96.XLS]_C_CTR_10"/>
      <sheetName val="[CTR96.XLS][CTR96.XLS]_C_CTR9_8"/>
      <sheetName val="[CTR96.XLS][CTR96.XLS]_C_CTR9_9"/>
      <sheetName val="[CTR96.XLS][CTR96.XLS]_C_CTR_11"/>
      <sheetName val="[CTR96.XLS][CTR96.XLS]_C_CTR_14"/>
      <sheetName val="[CTR96.XLS][CTR96.XLS]_C_CTR_13"/>
      <sheetName val="[CTR96.XLS][CTR96.XLS]_C_CTR_12"/>
      <sheetName val="[CTR96.XLS][CTR96.XLS]_C_CTR_15"/>
      <sheetName val="\C\CTR96.XLS"/>
    </sheetNames>
    <definedNames>
      <definedName name="conb1"/>
      <definedName name="conb10"/>
      <definedName name="conb100"/>
      <definedName name="conb101"/>
      <definedName name="conb102"/>
      <definedName name="conb103"/>
      <definedName name="conb104"/>
      <definedName name="conb105"/>
      <definedName name="conb106"/>
      <definedName name="conb107"/>
      <definedName name="conb108"/>
      <definedName name="conb109"/>
      <definedName name="conb11"/>
      <definedName name="conb110"/>
      <definedName name="conb111"/>
      <definedName name="conb112"/>
      <definedName name="conb113"/>
      <definedName name="conb114"/>
      <definedName name="conb115"/>
      <definedName name="conb116"/>
      <definedName name="conb117"/>
      <definedName name="conb118"/>
      <definedName name="conb119"/>
      <definedName name="conb12"/>
      <definedName name="conb120"/>
      <definedName name="conb121"/>
      <definedName name="conb13"/>
      <definedName name="conb14"/>
      <definedName name="conb15"/>
      <definedName name="conb16"/>
      <definedName name="conb17"/>
      <definedName name="conb18"/>
      <definedName name="conb19"/>
      <definedName name="conb2"/>
      <definedName name="conb20"/>
      <definedName name="conb21"/>
      <definedName name="conb22"/>
      <definedName name="conb23"/>
      <definedName name="conb24"/>
      <definedName name="conb25"/>
      <definedName name="conb26"/>
      <definedName name="conb27"/>
      <definedName name="conb28"/>
      <definedName name="conb29"/>
      <definedName name="conb3"/>
      <definedName name="conb30"/>
      <definedName name="conb31"/>
      <definedName name="conb33"/>
      <definedName name="conb34"/>
      <definedName name="conb36"/>
      <definedName name="conb37"/>
      <definedName name="conb38"/>
      <definedName name="conb39"/>
      <definedName name="conb4"/>
      <definedName name="conb40"/>
      <definedName name="conb41"/>
      <definedName name="conb42"/>
      <definedName name="conb43"/>
      <definedName name="conb44"/>
      <definedName name="conb45"/>
      <definedName name="conb46"/>
      <definedName name="conb47"/>
      <definedName name="conb48"/>
      <definedName name="conb49"/>
      <definedName name="conb5"/>
      <definedName name="conb50"/>
      <definedName name="conb51"/>
      <definedName name="conb52"/>
      <definedName name="conb53"/>
      <definedName name="conb54"/>
      <definedName name="conb55"/>
      <definedName name="conb58"/>
      <definedName name="conb59"/>
      <definedName name="conb6"/>
      <definedName name="conb60"/>
      <definedName name="conb61"/>
      <definedName name="conb62"/>
      <definedName name="conb63"/>
      <definedName name="conb64"/>
      <definedName name="conb65"/>
      <definedName name="conb66"/>
      <definedName name="conb67"/>
      <definedName name="conb68"/>
      <definedName name="conb69"/>
      <definedName name="conb7"/>
      <definedName name="conb70"/>
      <definedName name="conb71"/>
      <definedName name="conb72"/>
      <definedName name="conb73"/>
      <definedName name="conb74"/>
      <definedName name="conb75"/>
      <definedName name="conb76"/>
      <definedName name="conb77"/>
      <definedName name="conb78"/>
      <definedName name="conb79"/>
      <definedName name="conb8"/>
      <definedName name="conb80"/>
      <definedName name="conb81"/>
      <definedName name="conb82"/>
      <definedName name="conb83"/>
      <definedName name="conb84"/>
      <definedName name="conb85"/>
      <definedName name="conb86"/>
      <definedName name="conb87"/>
      <definedName name="conb88"/>
      <definedName name="conb89"/>
      <definedName name="conb9"/>
      <definedName name="conb90"/>
      <definedName name="conb91"/>
      <definedName name="conb92"/>
      <definedName name="conb93"/>
      <definedName name="conb94"/>
      <definedName name="conb95"/>
      <definedName name="conb96"/>
      <definedName name="conb97"/>
      <definedName name="conb98"/>
      <definedName name="conb99"/>
      <definedName name="골라인쇄"/>
      <definedName name="진짜살림"/>
      <definedName name="취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9-1차이내역"/>
      <sheetName val="전신전화가입권"/>
      <sheetName val="1.외주공사"/>
      <sheetName val="2.직영공사"/>
      <sheetName val="#REF"/>
      <sheetName val="정의"/>
      <sheetName val="변제"/>
      <sheetName val="이자"/>
      <sheetName val="상환대상"/>
      <sheetName val="가정"/>
      <sheetName val="매출"/>
      <sheetName val="인건비 내역서"/>
      <sheetName val="97결산"/>
      <sheetName val="4.경비 5.영업외수지"/>
      <sheetName val="6월"/>
      <sheetName val="Xunit (단위환산)"/>
      <sheetName val="총괄"/>
      <sheetName val="출금실적"/>
      <sheetName val="필요면적"/>
      <sheetName val="98년"/>
      <sheetName val="1-1-1-2"/>
      <sheetName val="수주99"/>
      <sheetName val="수주00"/>
      <sheetName val="수주실적"/>
      <sheetName val="현지법인 사업계획(총괄)"/>
      <sheetName val="받을어음"/>
      <sheetName val="CON'C"/>
      <sheetName val="연수원"/>
      <sheetName val="22.보증금(전신전화가입권)"/>
      <sheetName val="39.미지급법인세"/>
      <sheetName val="보정사항"/>
      <sheetName val="증권b"/>
      <sheetName val="bs"/>
      <sheetName val="부서별(배부후)_계획"/>
      <sheetName val="Capex"/>
      <sheetName val="FinanceAdministration"/>
      <sheetName val="Legal &amp; HR"/>
      <sheetName val="Staff Costs"/>
      <sheetName val="Network&amp;Operations"/>
      <sheetName val="MaxProgSummary"/>
      <sheetName val="Sales &amp; Marketing"/>
      <sheetName val="MaxSubRev"/>
      <sheetName val="HBOProgStudios"/>
      <sheetName val="MaxProgStudios"/>
      <sheetName val="MaxARPS"/>
      <sheetName val="TEMP1"/>
      <sheetName val="TEMP2"/>
      <sheetName val="기본정보입력"/>
      <sheetName val="Sheet3"/>
      <sheetName val="가설,2차WS idea-list"/>
      <sheetName val="과제리스트 및 참여율"/>
      <sheetName val="Sheet1"/>
      <sheetName val="주요제품손익"/>
      <sheetName val="CJE"/>
      <sheetName val="전체"/>
      <sheetName val="산출기준(파견전산실)"/>
      <sheetName val="실행철강하도"/>
      <sheetName val="시화점실행"/>
      <sheetName val="환율change"/>
      <sheetName val="손익분기점 데이터"/>
      <sheetName val="ADM. Detail"/>
      <sheetName val="견적서 N"/>
      <sheetName val="예금구좌"/>
      <sheetName val="1. 센터조직도"/>
      <sheetName val="0510"/>
      <sheetName val="0512"/>
      <sheetName val="0511"/>
      <sheetName val="0601"/>
      <sheetName val="시산표12월(수정후)"/>
      <sheetName val="95WBS"/>
      <sheetName val="건보식방판"/>
      <sheetName val="최종보고1"/>
      <sheetName val="학교"/>
      <sheetName val="표지"/>
      <sheetName val="2-2.매출분석"/>
      <sheetName val="매출현황(월별)  (2)"/>
      <sheetName val="인건비내역"/>
      <sheetName val="1.제안리스트"/>
      <sheetName val="비교내역"/>
      <sheetName val="판매.DAT"/>
      <sheetName val="3월"/>
      <sheetName val="TS"/>
      <sheetName val="연구인원내역"/>
      <sheetName val="할증 "/>
      <sheetName val="PL"/>
      <sheetName val="요일코드"/>
      <sheetName val="GLS전체(CMS기준)"/>
      <sheetName val="품종별월계"/>
      <sheetName val="data"/>
      <sheetName val="배부전"/>
      <sheetName val="3ND 64M"/>
      <sheetName val="최종전사PL"/>
      <sheetName val="라이신_NML"/>
      <sheetName val="집계표"/>
      <sheetName val="(1)메가총괄"/>
      <sheetName val="(3)프리머스"/>
      <sheetName val="대차대조표"/>
      <sheetName val="대치판정"/>
      <sheetName val="#REF!"/>
      <sheetName val="식음료"/>
      <sheetName val="Table"/>
      <sheetName val="지급어음"/>
      <sheetName val="3550"/>
      <sheetName val="Input"/>
      <sheetName val="빙장비사양"/>
      <sheetName val="자재비실적"/>
      <sheetName val="회계부문마스터정보"/>
      <sheetName val="2.인력운영계획"/>
      <sheetName val="SO416"/>
      <sheetName val="첨부1"/>
      <sheetName val="견적서"/>
      <sheetName val="2011"/>
      <sheetName val="건설가"/>
      <sheetName val="고수익"/>
      <sheetName val="담보(월)"/>
      <sheetName val="language"/>
      <sheetName val="Sheet8"/>
      <sheetName val="Comps"/>
      <sheetName val="데이타"/>
      <sheetName val="식재인부"/>
      <sheetName val="분석"/>
      <sheetName val="당월계획비"/>
      <sheetName val="공문1"/>
      <sheetName val="표지 "/>
      <sheetName val="결산대책 "/>
      <sheetName val="목차"/>
      <sheetName val="1총괄(上)"/>
      <sheetName val="1총괄(下)"/>
      <sheetName val="3대차"/>
      <sheetName val="4법인세(上)"/>
      <sheetName val="4법인세(下)"/>
      <sheetName val="5잉여금"/>
      <sheetName val="6준비금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  <sheetName val="생출재고"/>
      <sheetName val="Analysis"/>
      <sheetName val="SOMMAIRE"/>
      <sheetName val="손익예상"/>
      <sheetName val="생산매출 (3)"/>
      <sheetName val="생산현황"/>
      <sheetName val="P&amp;L"/>
      <sheetName val="code"/>
      <sheetName val="graph"/>
      <sheetName val="잡손실내역"/>
      <sheetName val="Configuration"/>
      <sheetName val="JournalSummary"/>
      <sheetName val="AdvancesOthers_Details_Apr05"/>
      <sheetName val="AdvancesOthers_Details_May05"/>
      <sheetName val="가수금대체"/>
      <sheetName val="매출채권(연령분석)应收账款附表"/>
      <sheetName val="Balance sheet"/>
      <sheetName val="CHECK"/>
      <sheetName val="업무분장 "/>
      <sheetName val="공통"/>
      <sheetName val="대리점별 급지 물량"/>
      <sheetName val="AO"/>
      <sheetName val="통합생산일보"/>
      <sheetName val="영업점별목표산출"/>
      <sheetName val="BI"/>
      <sheetName val="개방형"/>
      <sheetName val="ITS Assumptions"/>
      <sheetName val="원본-뚜레쥬르"/>
      <sheetName val="4월"/>
      <sheetName val="12월"/>
      <sheetName val="5월"/>
      <sheetName val="2월"/>
      <sheetName val="1월"/>
      <sheetName val="Comments"/>
      <sheetName val="Parameter"/>
      <sheetName val="Parameter_P"/>
      <sheetName val="A1"/>
      <sheetName val="제분건"/>
      <sheetName val="현금흐름표"/>
      <sheetName val="수불부"/>
      <sheetName val="plan"/>
      <sheetName val="wall"/>
      <sheetName val="Other"/>
      <sheetName val="송전기본"/>
      <sheetName val="건물"/>
      <sheetName val=" 견적서"/>
      <sheetName val="을"/>
      <sheetName val="경제성분석"/>
      <sheetName val="예산"/>
      <sheetName val="콤보"/>
      <sheetName val="채널"/>
      <sheetName val="조정인센티브용"/>
      <sheetName val="최종"/>
      <sheetName val="서류전형"/>
      <sheetName val="배부후원가표"/>
      <sheetName val="해외계열사"/>
      <sheetName val="개요"/>
      <sheetName val="실제출고"/>
      <sheetName val="TLCF"/>
      <sheetName val="사원번호"/>
      <sheetName val="배부전원가표"/>
      <sheetName val="11월일정계획"/>
      <sheetName val="물량산출"/>
      <sheetName val="명부"/>
      <sheetName val="간접비"/>
      <sheetName val="판매목표"/>
      <sheetName val="항목"/>
      <sheetName val="Photo_sheet"/>
      <sheetName val="결재란"/>
      <sheetName val="주요제품생산"/>
      <sheetName val="3. 서비스마스터"/>
      <sheetName val="뒤차축소"/>
      <sheetName val="Publishing Plan(Edit)"/>
      <sheetName val="선급법인세"/>
      <sheetName val="영업보증금"/>
      <sheetName val="국민연금전환금"/>
      <sheetName val="유형고정자산 명세"/>
      <sheetName val="자본금"/>
      <sheetName val="배선계획"/>
      <sheetName val="견적공통"/>
      <sheetName val="비품0301"/>
      <sheetName val="신비품0301"/>
      <sheetName val="계획1월"/>
      <sheetName val="기준재고"/>
      <sheetName val="Lead"/>
      <sheetName val="C"/>
      <sheetName val="생지_재료비"/>
      <sheetName val="케익_재료비"/>
      <sheetName val="금액중량"/>
      <sheetName val="단가"/>
      <sheetName val="설비이력"/>
      <sheetName val="할증"/>
      <sheetName val="STATUS"/>
      <sheetName val="연평잔"/>
      <sheetName val="PLT8500"/>
      <sheetName val="98"/>
      <sheetName val="년간합계"/>
      <sheetName val="테이블"/>
      <sheetName val="产品"/>
      <sheetName val="일용노임단가2002하"/>
      <sheetName val="참조자료"/>
      <sheetName val="달성율"/>
      <sheetName val="지점월추이"/>
      <sheetName val="51102"/>
      <sheetName val="RO 생산"/>
      <sheetName val="GL"/>
      <sheetName val="신우"/>
      <sheetName val="1012 (12)"/>
      <sheetName val="CODE0"/>
      <sheetName val="Total"/>
      <sheetName val="절감계산"/>
      <sheetName val="제안서입력"/>
      <sheetName val="當期시산표(결재)"/>
      <sheetName val="BIO Sales Est"/>
      <sheetName val="주간남10대순위1"/>
      <sheetName val="주간여30대순위1"/>
      <sheetName val="미지급이자(분쟁대상)"/>
      <sheetName val="범한여행"/>
      <sheetName val="매각대상자산 청산가치"/>
      <sheetName val="EQUIPMENT -2"/>
      <sheetName val="11급여대장"/>
      <sheetName val="4.팀별 PL"/>
      <sheetName val="제작비"/>
      <sheetName val="재무상태표 분석(FEB)"/>
      <sheetName val="2011년 12월 BS"/>
      <sheetName val="재무상태표 분석 (JAN)"/>
      <sheetName val="내역서"/>
      <sheetName val="수입"/>
      <sheetName val="표지_"/>
      <sheetName val="결산대책_"/>
      <sheetName val="생산매출_(3)"/>
      <sheetName val="2-2_매출분석"/>
      <sheetName val="대리점별_급지_물량"/>
      <sheetName val="Balance_sheet"/>
      <sheetName val="업무분장_"/>
      <sheetName val="4_경비_5_영업외수지"/>
      <sheetName val="ITS_Assumptions"/>
      <sheetName val="손익분기점_데이터"/>
      <sheetName val="_견적서"/>
      <sheetName val="가설,2차WS_idea-list"/>
      <sheetName val="3__서비스마스터"/>
      <sheetName val="유형고정자산_명세"/>
      <sheetName val="Publishing_Plan(Edit)"/>
      <sheetName val="Xunit_(단위환산)"/>
      <sheetName val="Legal_&amp;_HR"/>
      <sheetName val="Staff_Costs"/>
      <sheetName val="Sales_&amp;_Marketing"/>
      <sheetName val="과제리스트_및_참여율"/>
      <sheetName val="1_외주공사"/>
      <sheetName val="2_직영공사"/>
      <sheetName val="매출현황(월별)__(2)"/>
      <sheetName val="1__센터조직도"/>
      <sheetName val="1_제안리스트"/>
      <sheetName val="할증_"/>
      <sheetName val="판매_DAT"/>
      <sheetName val="BW (원본 080401)"/>
      <sheetName val="4"/>
      <sheetName val="종합"/>
      <sheetName val="개발운영비청구"/>
      <sheetName val="과제"/>
      <sheetName val="DISTTB"/>
      <sheetName val="INOBTB"/>
      <sheetName val="단중표"/>
      <sheetName val="절감계산(보일러)"/>
      <sheetName val="회사제시IS"/>
      <sheetName val="회사제시BS"/>
      <sheetName val="지분법"/>
      <sheetName val="Sheet2"/>
      <sheetName val="SETUP"/>
      <sheetName val="본문"/>
      <sheetName val="역량평가_집계표"/>
      <sheetName val="부재료입고집계"/>
      <sheetName val="인건비예산(정규직)"/>
      <sheetName val="인건비예산(용역)"/>
      <sheetName val="계정명세서"/>
      <sheetName val="무형자산명세"/>
      <sheetName val="CAUDIT"/>
      <sheetName val="미지급ㅇㄹ (2)"/>
      <sheetName val="f3"/>
      <sheetName val="YUGA"/>
      <sheetName val="건강보험data"/>
      <sheetName val="고용보험data"/>
      <sheetName val="국민연금data"/>
      <sheetName val="급여data(서울)"/>
      <sheetName val="상여data(서울)"/>
      <sheetName val="8"/>
      <sheetName val="10"/>
      <sheetName val="12"/>
      <sheetName val="9"/>
      <sheetName val="11"/>
      <sheetName val="인건비_내역서"/>
      <sheetName val="회사정보"/>
      <sheetName val="외주가공"/>
      <sheetName val="부대비율"/>
      <sheetName val="재료집계"/>
      <sheetName val="제안LIST"/>
      <sheetName val="원단위표"/>
      <sheetName val="231218재직현황"/>
      <sheetName val="Working"/>
      <sheetName val="dummy"/>
      <sheetName val="CF_Current_Detail(July)"/>
      <sheetName val="ST"/>
      <sheetName val="Adj(Actual_Summary_July)"/>
      <sheetName val="대차대조표-공시형"/>
      <sheetName val="재무상태표 분석(APR)"/>
      <sheetName val="재무상태표 분석 (MAR)"/>
      <sheetName val="자재별"/>
      <sheetName val="Assump"/>
      <sheetName val="Important Notice"/>
      <sheetName val="Production(New proj)"/>
      <sheetName val="Advertising(New proj)"/>
      <sheetName val="Editorial(New proj)"/>
      <sheetName val="Online(New proj)"/>
      <sheetName val="TB(BS)"/>
      <sheetName val="TB(PL)"/>
      <sheetName val="신공항A-9(원가수정)"/>
      <sheetName val="Format"/>
      <sheetName val="전년대비"/>
      <sheetName val="분류항목"/>
      <sheetName val="축종별판매량"/>
      <sheetName val="Assumptions"/>
      <sheetName val="15분간 전력사용량"/>
      <sheetName val="Churn Overview Charts"/>
      <sheetName val="교육결과"/>
      <sheetName val="PRT_BS"/>
      <sheetName val="PRT_PL"/>
      <sheetName val="3월 육성소기준 (2)"/>
      <sheetName val="일별1"/>
      <sheetName val="Actual data"/>
      <sheetName val="용연"/>
      <sheetName val="Xunit"/>
      <sheetName val="汽"/>
      <sheetName val="电"/>
      <sheetName val="산정표"/>
      <sheetName val="Advertising21044"/>
      <sheetName val="외주"/>
      <sheetName val="자체"/>
      <sheetName val="철거산출근거"/>
      <sheetName val="환경기계공정표 (3)"/>
      <sheetName val="3ND_64M"/>
      <sheetName val="2_인력운영계획"/>
      <sheetName val="햇반총원가표실적_org"/>
      <sheetName val="Admin"/>
      <sheetName val="4_경비_5_영업외수지1"/>
      <sheetName val="Xunit_(단위환산)1"/>
      <sheetName val="Legal_&amp;_HR1"/>
      <sheetName val="Staff_Costs1"/>
      <sheetName val="Sales_&amp;_Marketing1"/>
      <sheetName val="가설,2차WS_idea-list1"/>
      <sheetName val="과제리스트_및_참여율1"/>
      <sheetName val="손익분기점_데이터1"/>
      <sheetName val="1_외주공사1"/>
      <sheetName val="2_직영공사1"/>
      <sheetName val="1__센터조직도1"/>
      <sheetName val="2-2_매출분석1"/>
      <sheetName val="매출현황(월별)__(2)1"/>
      <sheetName val="1_제안리스트1"/>
      <sheetName val="할증_1"/>
      <sheetName val="판매_DAT1"/>
      <sheetName val="표지_1"/>
      <sheetName val="결산대책_1"/>
      <sheetName val="생산매출_(3)1"/>
      <sheetName val="Balance_sheet1"/>
      <sheetName val="업무분장_1"/>
      <sheetName val="대리점별_급지_물량1"/>
      <sheetName val="ITS_Assumptions1"/>
      <sheetName val="_견적서1"/>
      <sheetName val="3__서비스마스터1"/>
      <sheetName val="Publishing_Plan(Edit)1"/>
      <sheetName val="유형고정자산_명세1"/>
      <sheetName val="RO_생산"/>
      <sheetName val="1012_(12)"/>
      <sheetName val="BIO_Sales_Est"/>
      <sheetName val="매각대상자산_청산가치"/>
      <sheetName val="EQUIPMENT_-2"/>
      <sheetName val="4_팀별_PL"/>
      <sheetName val="재무상태표_분석(FEB)"/>
      <sheetName val="2011년_12월_BS"/>
      <sheetName val="재무상태표_분석_(JAN)"/>
      <sheetName val="BW_(원본_080401)"/>
      <sheetName val="현지법인_사업계획(총괄)"/>
      <sheetName val="22_보증금(전신전화가입권)"/>
      <sheetName val="39_미지급법인세"/>
      <sheetName val="약정가"/>
      <sheetName val="Sheet4"/>
      <sheetName val="재무상태표_분석(APR)"/>
      <sheetName val="재무상태표_분석_(MAR)"/>
      <sheetName val="Important_Notice"/>
      <sheetName val="Capital"/>
      <sheetName val="현장 Data"/>
      <sheetName val="전체아이디어현황"/>
      <sheetName val="Korea"/>
      <sheetName val="FHTotal"/>
      <sheetName val="00000000"/>
      <sheetName val="반품율"/>
      <sheetName val="0320"/>
      <sheetName val="Production(New_proj)"/>
      <sheetName val="Advertising(New_proj)"/>
      <sheetName val="Editorial(New_proj)"/>
      <sheetName val="Online(New_proj)"/>
      <sheetName val="유가증권미수"/>
      <sheetName val="산전수불집계표"/>
      <sheetName val="15분간_전력사용량"/>
      <sheetName val="3월_육성소기준_(2)"/>
      <sheetName val="3620SE"/>
      <sheetName val="공정-일반MG"/>
      <sheetName val="장비사양"/>
      <sheetName val="TOTAL KOREA"/>
      <sheetName val="KOREA MECI"/>
      <sheetName val="JAPAN"/>
      <sheetName val="제품L.D."/>
      <sheetName val="입S"/>
      <sheetName val="CO"/>
      <sheetName val="S"/>
      <sheetName val="V"/>
      <sheetName val="안분"/>
      <sheetName val="차수"/>
      <sheetName val="출강일지"/>
      <sheetName val="7월폐기실적"/>
      <sheetName val="센터입고"/>
      <sheetName val="센터재고"/>
      <sheetName val="LI_Seed"/>
      <sheetName val="미비용95"/>
      <sheetName val="Sheet5"/>
      <sheetName val="ver2"/>
      <sheetName val="REF"/>
      <sheetName val="WorkFile"/>
      <sheetName val="종기실공문"/>
      <sheetName val="영업소실적"/>
      <sheetName val="상반기손익차2총괄"/>
      <sheetName val="7.3 DY팀"/>
      <sheetName val="리드14"/>
      <sheetName val="안산선부동진행률"/>
      <sheetName val="basic_info"/>
      <sheetName val="공사별5"/>
      <sheetName val="XL4Poppy"/>
      <sheetName val="Financial impact"/>
      <sheetName val="Lysine"/>
      <sheetName val="표 테이블"/>
      <sheetName val="고정자산원본"/>
      <sheetName val="부서명"/>
      <sheetName val="주제품 요약"/>
      <sheetName val="생산성"/>
      <sheetName val="Sheet11"/>
      <sheetName val="cable"/>
      <sheetName val="Code_1"/>
      <sheetName val="96제조"/>
      <sheetName val="Boiler1"/>
      <sheetName val="Boiler2"/>
      <sheetName val="Common"/>
      <sheetName val="용량(1-2)"/>
      <sheetName val="서식시트"/>
      <sheetName val="AP"/>
      <sheetName val="유통간부"/>
      <sheetName val="제품예산"/>
      <sheetName val="제품별매출"/>
      <sheetName val="제품매출계획연간(04)"/>
      <sheetName val="Variables"/>
      <sheetName val="AAPS"/>
      <sheetName val="FS"/>
      <sheetName val="기본입력사항"/>
      <sheetName val="제품수불"/>
      <sheetName val="TBDEC03"/>
      <sheetName val="TBDEC02"/>
      <sheetName val="TBOCT03"/>
      <sheetName val="hrg uph+bhn"/>
      <sheetName val="씨푸드 사업부"/>
      <sheetName val="서식"/>
      <sheetName val="평가기준및요구수준(변경)"/>
      <sheetName val="이름"/>
      <sheetName val="코스트중분류"/>
      <sheetName val="Asso_Purch_disc"/>
      <sheetName val="4_경비_5_영업외수지2"/>
      <sheetName val="Xunit_(단위환산)2"/>
      <sheetName val="Legal_&amp;_HR2"/>
      <sheetName val="Staff_Costs2"/>
      <sheetName val="Sales_&amp;_Marketing2"/>
      <sheetName val="가설,2차WS_idea-list2"/>
      <sheetName val="과제리스트_및_참여율2"/>
      <sheetName val="1__센터조직도2"/>
      <sheetName val="손익분기점_데이터2"/>
      <sheetName val="1_외주공사2"/>
      <sheetName val="2_직영공사2"/>
      <sheetName val="1_제안리스트2"/>
      <sheetName val="2-2_매출분석2"/>
      <sheetName val="매출현황(월별)__(2)2"/>
      <sheetName val="할증_2"/>
      <sheetName val="판매_DAT2"/>
      <sheetName val="3ND_64M1"/>
      <sheetName val="인건비_내역서1"/>
      <sheetName val="2_인력운영계획1"/>
      <sheetName val="현지법인_사업계획(총괄)1"/>
      <sheetName val="22_보증금(전신전화가입권)1"/>
      <sheetName val="39_미지급법인세1"/>
      <sheetName val="표지_2"/>
      <sheetName val="결산대책_2"/>
      <sheetName val="생산매출_(3)2"/>
      <sheetName val="Balance_sheet2"/>
      <sheetName val="업무분장_2"/>
      <sheetName val="대리점별_급지_물량2"/>
      <sheetName val="ITS_Assumptions2"/>
      <sheetName val="_견적서2"/>
      <sheetName val="3__서비스마스터2"/>
      <sheetName val="Publishing_Plan(Edit)2"/>
      <sheetName val="유형고정자산_명세2"/>
      <sheetName val="RO_생산1"/>
      <sheetName val="1012_(12)1"/>
      <sheetName val="BIO_Sales_Est1"/>
      <sheetName val="매각대상자산_청산가치1"/>
      <sheetName val="EQUIPMENT_-21"/>
      <sheetName val="4_팀별_PL1"/>
      <sheetName val="재무상태표_분석(FEB)1"/>
      <sheetName val="2011년_12월_BS1"/>
      <sheetName val="재무상태표_분석_(JAN)1"/>
      <sheetName val="BW_(원본_080401)1"/>
      <sheetName val="일자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9-1차이내역"/>
      <sheetName val="개시후이자 감소명세"/>
      <sheetName val="7.3 DY팀"/>
      <sheetName val="지급어음"/>
      <sheetName val="부서별공수"/>
      <sheetName val="투입공수"/>
      <sheetName val="생산"/>
      <sheetName val="자재재고"/>
      <sheetName val="재공재고"/>
      <sheetName val="품질현황-보류"/>
      <sheetName val="서류전형"/>
      <sheetName val="97결산"/>
      <sheetName val="배부후원가표"/>
      <sheetName val="해외계열사"/>
      <sheetName val="개요"/>
      <sheetName val="생산매출 (3)"/>
      <sheetName val="생산현황"/>
      <sheetName val="실제출고"/>
      <sheetName val="Sheet1 (2)"/>
      <sheetName val="10월 급여"/>
      <sheetName val="선급법인세"/>
      <sheetName val="영업보증금"/>
      <sheetName val="국민연금전환금"/>
      <sheetName val="유형고정자산 명세"/>
      <sheetName val="자본금"/>
      <sheetName val="리드14"/>
      <sheetName val="경영관리사업계획"/>
      <sheetName val="학교"/>
      <sheetName val="Sheet1"/>
      <sheetName val="개방형"/>
      <sheetName val="TLCF"/>
      <sheetName val="Analysis"/>
      <sheetName val="data"/>
      <sheetName val="사원번호"/>
      <sheetName val="배부전원가표"/>
      <sheetName val="bs"/>
      <sheetName val="잡손실내역"/>
      <sheetName val="최종전사PL"/>
      <sheetName val="11월일정계획"/>
      <sheetName val="대차대조표"/>
      <sheetName val="물량산출"/>
      <sheetName val="비품0301"/>
      <sheetName val="신비품0301"/>
      <sheetName val="계획1월"/>
      <sheetName val="CJE"/>
      <sheetName val="Photo_sheet"/>
      <sheetName val="결재란"/>
      <sheetName val="주요제품생산"/>
      <sheetName val="견적공통"/>
      <sheetName val="배선계획"/>
      <sheetName val="ITS Assumptions"/>
      <sheetName val="통합생산일보"/>
      <sheetName val="뒤차축소"/>
      <sheetName val="Publishing Plan(Edit)"/>
      <sheetName val="라이신_NML"/>
      <sheetName val="명부"/>
      <sheetName val="간접비"/>
      <sheetName val="채널"/>
      <sheetName val="3. 서비스마스터"/>
      <sheetName val="항목"/>
      <sheetName val="판매목표"/>
      <sheetName val="기준재고"/>
      <sheetName val="가수금대체"/>
      <sheetName val="2-2.매출분석"/>
      <sheetName val="C"/>
      <sheetName val="생지_재료비"/>
      <sheetName val="케익_재료비"/>
      <sheetName val="금액중량"/>
      <sheetName val="단가"/>
      <sheetName val="Code"/>
      <sheetName val="Lead"/>
      <sheetName val="정의"/>
      <sheetName val="TS"/>
      <sheetName val="출금실적"/>
      <sheetName val="설비이력"/>
      <sheetName val="할증"/>
      <sheetName val="STATUS"/>
      <sheetName val="총괄"/>
      <sheetName val="Sheet3"/>
      <sheetName val="4.경비 5.영업외수지"/>
      <sheetName val="연평잔"/>
      <sheetName val="PLT8500"/>
      <sheetName val="98"/>
      <sheetName val="년간합계"/>
      <sheetName val="产品"/>
      <sheetName val="51102"/>
      <sheetName val="테이블"/>
      <sheetName val="일용노임단가2002하"/>
      <sheetName val="참조자료"/>
      <sheetName val="개발"/>
      <sheetName val="원재료안분"/>
      <sheetName val="안산선부동진행률"/>
      <sheetName val="영업소실적"/>
      <sheetName val="받을어음"/>
      <sheetName val="종기실공문"/>
      <sheetName val="상품보조수불"/>
      <sheetName val="상반기손익차2총괄"/>
      <sheetName val="지점월추이"/>
      <sheetName val="달성율"/>
      <sheetName val="Input"/>
      <sheetName val="Comps"/>
      <sheetName val="Table"/>
      <sheetName val="회사정보"/>
      <sheetName val="전년대비"/>
      <sheetName val="분류항목"/>
      <sheetName val="4월"/>
      <sheetName val="3월"/>
      <sheetName val="12월"/>
      <sheetName val="5월"/>
      <sheetName val="2월"/>
      <sheetName val="1월"/>
      <sheetName val="15분간 전력사용량"/>
      <sheetName val="자재비실적"/>
      <sheetName val="공문1"/>
      <sheetName val="표지 "/>
      <sheetName val="결산대책 "/>
      <sheetName val="목차"/>
      <sheetName val="1총괄(上)"/>
      <sheetName val="1총괄(下)"/>
      <sheetName val="3대차"/>
      <sheetName val="4법인세(上)"/>
      <sheetName val="4법인세(下)"/>
      <sheetName val="5잉여금"/>
      <sheetName val="6준비금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  <sheetName val="생출재고"/>
      <sheetName val="SOMMAIRE"/>
      <sheetName val="손익예상"/>
      <sheetName val="P&amp;L"/>
      <sheetName val="graph"/>
      <sheetName val="Configuration"/>
      <sheetName val="JournalSummary"/>
      <sheetName val="AdvancesOthers_Details_Apr05"/>
      <sheetName val="AdvancesOthers_Details_May05"/>
      <sheetName val="매출채권(연령분석)应收账款附表"/>
      <sheetName val="Balance sheet"/>
      <sheetName val="CHECK"/>
      <sheetName val="업무분장 "/>
      <sheetName val="공통"/>
      <sheetName val="대리점별 급지 물량"/>
      <sheetName val="환율change"/>
      <sheetName val="AO"/>
      <sheetName val="영업점별목표산출"/>
      <sheetName val="BI"/>
      <sheetName val="원본-뚜레쥬르"/>
      <sheetName val="Comments"/>
      <sheetName val="Parameter"/>
      <sheetName val="Parameter_P"/>
      <sheetName val="#REF"/>
      <sheetName val="A1"/>
      <sheetName val="손익분기점 데이터"/>
      <sheetName val="제분건"/>
      <sheetName val="현금흐름표"/>
      <sheetName val="산출기준(파견전산실)"/>
      <sheetName val="수불부"/>
      <sheetName val="전체"/>
      <sheetName val="plan"/>
      <sheetName val="wall"/>
      <sheetName val="견적서"/>
      <sheetName val="Other"/>
      <sheetName val="송전기본"/>
      <sheetName val="집계표"/>
      <sheetName val="건물"/>
      <sheetName val="실행철강하도"/>
      <sheetName val="최종보고1"/>
      <sheetName val=" 견적서"/>
      <sheetName val="을"/>
      <sheetName val="0510"/>
      <sheetName val="0512"/>
      <sheetName val="0511"/>
      <sheetName val="0601"/>
      <sheetName val="가설,2차WS idea-list"/>
      <sheetName val="경제성분석"/>
      <sheetName val="예산"/>
      <sheetName val="콤보"/>
      <sheetName val="조정인센티브용"/>
      <sheetName val="최종"/>
      <sheetName val="6월"/>
      <sheetName val="Xunit (단위환산)"/>
      <sheetName val="증권b"/>
      <sheetName val="부서별(배부후)_계획"/>
      <sheetName val="Capex"/>
      <sheetName val="FinanceAdministration"/>
      <sheetName val="Legal &amp; HR"/>
      <sheetName val="Staff Costs"/>
      <sheetName val="Network&amp;Operations"/>
      <sheetName val="MaxProgSummary"/>
      <sheetName val="Sales &amp; Marketing"/>
      <sheetName val="MaxSubRev"/>
      <sheetName val="HBOProgStudios"/>
      <sheetName val="MaxProgStudios"/>
      <sheetName val="MaxARPS"/>
      <sheetName val="TEMP1"/>
      <sheetName val="TEMP2"/>
      <sheetName val="기본정보입력"/>
      <sheetName val="과제리스트 및 참여율"/>
      <sheetName val="주요제품손익"/>
      <sheetName val="시화점실행"/>
      <sheetName val="건보식방판"/>
      <sheetName val="95WBS"/>
      <sheetName val="매출현황(월별)  (2)"/>
      <sheetName val="시산표12월(수정후)"/>
      <sheetName val="전신전화가입권"/>
      <sheetName val="1.외주공사"/>
      <sheetName val="2.직영공사"/>
      <sheetName val="변제"/>
      <sheetName val="이자"/>
      <sheetName val="상환대상"/>
      <sheetName val="가정"/>
      <sheetName val="매출"/>
      <sheetName val="표지"/>
      <sheetName val="1. 센터조직도"/>
      <sheetName val="인건비내역"/>
      <sheetName val="비교내역"/>
      <sheetName val="1.제안리스트"/>
      <sheetName val="PL"/>
      <sheetName val="요일코드"/>
      <sheetName val="할증 "/>
      <sheetName val="판매.DAT"/>
      <sheetName val="연구인원내역"/>
      <sheetName val="배부전"/>
      <sheetName val="품종별월계"/>
      <sheetName val="GLS전체(CMS기준)"/>
      <sheetName val="RO 생산"/>
      <sheetName val="GL"/>
      <sheetName val="신우"/>
      <sheetName val="1012 (12)"/>
      <sheetName val="CODE0"/>
      <sheetName val="Total"/>
      <sheetName val="절감계산"/>
      <sheetName val="제안서입력"/>
      <sheetName val="當期시산표(결재)"/>
      <sheetName val="BIO Sales Est"/>
      <sheetName val="주간남10대순위1"/>
      <sheetName val="주간여30대순위1"/>
      <sheetName val="미지급이자(분쟁대상)"/>
      <sheetName val="범한여행"/>
      <sheetName val="3ND 64M"/>
      <sheetName val="인건비 내역서"/>
      <sheetName val="(1)메가총괄"/>
      <sheetName val="(3)프리머스"/>
      <sheetName val="식음료"/>
      <sheetName val="대치판정"/>
      <sheetName val="매각대상자산 청산가치"/>
      <sheetName val="EQUIPMENT -2"/>
      <sheetName val="11급여대장"/>
      <sheetName val="4.팀별 PL"/>
      <sheetName val="제작비"/>
      <sheetName val="재무상태표 분석(FEB)"/>
      <sheetName val="2011년 12월 BS"/>
      <sheetName val="재무상태표 분석 (JAN)"/>
      <sheetName val="내역서"/>
      <sheetName val="수입"/>
      <sheetName val="Assumptions"/>
      <sheetName val="축종별판매량"/>
      <sheetName val="교육결과"/>
      <sheetName val="대차대조표-공시형"/>
      <sheetName val="PRT_BS"/>
      <sheetName val="PRT_PL"/>
      <sheetName val="3월 육성소기준 (2)"/>
      <sheetName val="유가증권미수"/>
      <sheetName val="REF"/>
      <sheetName val="햇반총원가표실적_org"/>
      <sheetName val="산전수불집계표"/>
      <sheetName val="첨부1"/>
      <sheetName val="WorkFile"/>
      <sheetName val="basic_info"/>
      <sheetName val="공사별5"/>
      <sheetName val="XL4Poppy"/>
      <sheetName val="Lysine"/>
      <sheetName val="고정자산원본"/>
      <sheetName val="Financial impact"/>
      <sheetName val="표 테이블"/>
      <sheetName val="생산매출_(3)"/>
      <sheetName val="3__서비스마스터"/>
      <sheetName val="유형고정자산_명세"/>
      <sheetName val="ITS_Assumptions"/>
      <sheetName val="Publishing_Plan(Edit)"/>
      <sheetName val="2-2_매출분석"/>
      <sheetName val="4_경비_5_영업외수지"/>
      <sheetName val="15분간_전력사용량"/>
      <sheetName val="표지_"/>
      <sheetName val="결산대책_"/>
      <sheetName val="Balance_sheet"/>
      <sheetName val="업무분장_"/>
      <sheetName val="대리점별_급지_물량"/>
      <sheetName val="손익분기점_데이터"/>
      <sheetName val="_견적서"/>
      <sheetName val="가설,2차WS_idea-list"/>
      <sheetName val="Xunit_(단위환산)"/>
      <sheetName val="Legal_&amp;_HR"/>
      <sheetName val="Staff_Costs"/>
      <sheetName val="Sales_&amp;_Marketing"/>
      <sheetName val="과제리스트_및_참여율"/>
      <sheetName val="매출현황(월별)__(2)"/>
      <sheetName val="1_외주공사"/>
      <sheetName val="2_직영공사"/>
      <sheetName val="1__센터조직도"/>
      <sheetName val="1_제안리스트"/>
      <sheetName val="할증_"/>
      <sheetName val="판매_DAT"/>
      <sheetName val="RO_생산"/>
      <sheetName val="1012_(12)"/>
      <sheetName val="BIO_Sales_Est"/>
      <sheetName val="3ND_64M"/>
      <sheetName val="인건비_내역서"/>
      <sheetName val="매각대상자산_청산가치"/>
      <sheetName val="EQUIPMENT_-2"/>
      <sheetName val="4_팀별_PL"/>
      <sheetName val="재무상태표_분석(FEB)"/>
      <sheetName val="2011년_12월_BS"/>
      <sheetName val="재무상태표_분석_(JAN)"/>
      <sheetName val="3월_육성소기준_(2)"/>
      <sheetName val="부서명"/>
      <sheetName val="96제조"/>
      <sheetName val="Code_1"/>
      <sheetName val="Actual data"/>
      <sheetName val="주제품 요약"/>
      <sheetName val="생산성"/>
      <sheetName val="working"/>
      <sheetName val="Sheet11"/>
      <sheetName val="TB(BS)"/>
      <sheetName val="cable"/>
      <sheetName val="TB(PL)"/>
      <sheetName val="Master Sheet"/>
      <sheetName val="C_Sum(2)"/>
      <sheetName val="P1 Br Overall KPI"/>
      <sheetName val="GMP"/>
      <sheetName val="AAPS"/>
      <sheetName val="Data Master"/>
      <sheetName val="회수내역"/>
      <sheetName val="#REF!"/>
      <sheetName val="Production(New proj)"/>
      <sheetName val="Advertising(New proj)"/>
      <sheetName val="Editorial(New proj)"/>
      <sheetName val="Online(New proj)"/>
      <sheetName val="신공항A-9(원가수정)"/>
      <sheetName val="Format"/>
      <sheetName val="과제"/>
      <sheetName val="Churn Overview Charts"/>
      <sheetName val="안분"/>
      <sheetName val="종합"/>
      <sheetName val="반품율"/>
      <sheetName val="제안LIST"/>
      <sheetName val="Sheet4"/>
      <sheetName val="입S"/>
      <sheetName val="CO"/>
      <sheetName val="S"/>
      <sheetName val="V"/>
      <sheetName val="TOTAL KOREA"/>
      <sheetName val="KOREA MECI"/>
      <sheetName val="JAPAN"/>
      <sheetName val="차수"/>
      <sheetName val="출강일지"/>
      <sheetName val="미비용95"/>
      <sheetName val="LI_Seed"/>
      <sheetName val="3550"/>
      <sheetName val="빙장비사양"/>
      <sheetName val="회계부문마스터정보"/>
      <sheetName val="2.인력운영계획"/>
      <sheetName val="SO416"/>
      <sheetName val="2011"/>
      <sheetName val="건설가"/>
      <sheetName val="고수익"/>
      <sheetName val="담보(월)"/>
      <sheetName val="language"/>
      <sheetName val="데이타"/>
      <sheetName val="식재인부"/>
      <sheetName val="Sheet8"/>
      <sheetName val="분석"/>
      <sheetName val="당월계획비"/>
      <sheetName val="BW (원본 080401)"/>
      <sheetName val="4"/>
      <sheetName val="개발운영비청구"/>
      <sheetName val="필요면적"/>
      <sheetName val="98년"/>
      <sheetName val="수주99"/>
      <sheetName val="수주00"/>
      <sheetName val="수주실적"/>
      <sheetName val="현지법인 사업계획(총괄)"/>
      <sheetName val="CON'C"/>
      <sheetName val="연수원"/>
      <sheetName val="22.보증금(전신전화가입권)"/>
      <sheetName val="39.미지급법인세"/>
      <sheetName val="DISTTB"/>
      <sheetName val="INOBTB"/>
      <sheetName val="1-1-1-2"/>
      <sheetName val="단중표"/>
      <sheetName val="dummy"/>
      <sheetName val="CF_Current_Detail(July)"/>
      <sheetName val="ST"/>
      <sheetName val="Adj(Actual_Summary_July)"/>
      <sheetName val="재무상태표 분석(APR)"/>
      <sheetName val="재무상태표 분석 (MAR)"/>
      <sheetName val="Assump"/>
      <sheetName val="Important Notice"/>
      <sheetName val="자재별"/>
      <sheetName val="Capital"/>
      <sheetName val="일별1"/>
      <sheetName val="현장 Data"/>
      <sheetName val="절감계산(보일러)"/>
      <sheetName val="제품L.D."/>
      <sheetName val="상품매출"/>
      <sheetName val="재고 "/>
      <sheetName val="7mmA"/>
      <sheetName val="산출0"/>
      <sheetName val="7_3_DY팀"/>
      <sheetName val="범례"/>
      <sheetName val="사업분석"/>
      <sheetName val="Actual_data"/>
      <sheetName val="Financial_impact"/>
      <sheetName val="표_테이블"/>
      <sheetName val="Data_Master"/>
      <sheetName val="생산수율"/>
      <sheetName val="전체아이디어현황"/>
      <sheetName val="Korea"/>
      <sheetName val="FHTotal"/>
      <sheetName val="00000000"/>
      <sheetName val="장비사양"/>
      <sheetName val="공정-일반MG"/>
      <sheetName val="원단위표"/>
      <sheetName val="3620SE"/>
      <sheetName val="재무상태표_분석(APR)"/>
      <sheetName val="재무상태표_분석_(MAR)"/>
      <sheetName val="Important_Notice"/>
      <sheetName val="Asso_Purch_disc"/>
      <sheetName val="FS"/>
      <sheetName val="기본입력사항"/>
      <sheetName val="7월폐기실적"/>
      <sheetName val="센터입고"/>
      <sheetName val="센터재고"/>
      <sheetName val="0320"/>
      <sheetName val="231218재직현황"/>
      <sheetName val="Admin"/>
      <sheetName val="CAUDIT"/>
      <sheetName val="Production(New_proj)"/>
      <sheetName val="Advertising(New_proj)"/>
      <sheetName val="Editorial(New_proj)"/>
      <sheetName val="Online(New_proj)"/>
      <sheetName val="2_인력운영계획"/>
      <sheetName val="Sheet5"/>
      <sheetName val="ver2"/>
      <sheetName val="용연"/>
      <sheetName val="汽"/>
      <sheetName val="电"/>
      <sheetName val="산정표"/>
      <sheetName val="Inv. LS"/>
      <sheetName val="95부서실"/>
      <sheetName val="Sheet2"/>
      <sheetName val="총목록"/>
      <sheetName val="Master_Sheet"/>
      <sheetName val="P1_Br_Overall_KPI"/>
      <sheetName val="주요기준"/>
      <sheetName val="주요재무비율"/>
      <sheetName val="이익잉여금처분계산서"/>
      <sheetName val="생산매출_(3)1"/>
      <sheetName val="3__서비스마스터1"/>
      <sheetName val="2-2_매출분석1"/>
      <sheetName val="유형고정자산_명세1"/>
      <sheetName val="ITS_Assumptions1"/>
      <sheetName val="Publishing_Plan(Edit)1"/>
      <sheetName val="4_경비_5_영업외수지1"/>
      <sheetName val="표지_1"/>
      <sheetName val="결산대책_1"/>
      <sheetName val="Balance_sheet1"/>
      <sheetName val="업무분장_1"/>
      <sheetName val="대리점별_급지_물량1"/>
      <sheetName val="손익분기점_데이터1"/>
      <sheetName val="_견적서1"/>
      <sheetName val="가설,2차WS_idea-list1"/>
      <sheetName val="Xunit_(단위환산)1"/>
      <sheetName val="Legal_&amp;_HR1"/>
      <sheetName val="Staff_Costs1"/>
      <sheetName val="Sales_&amp;_Marketing1"/>
      <sheetName val="과제리스트_및_참여율1"/>
      <sheetName val="매출현황(월별)__(2)1"/>
      <sheetName val="1_외주공사1"/>
      <sheetName val="2_직영공사1"/>
      <sheetName val="1__센터조직도1"/>
      <sheetName val="1_제안리스트1"/>
      <sheetName val="할증_1"/>
      <sheetName val="판매_DAT1"/>
      <sheetName val="RO_생산1"/>
      <sheetName val="1012_(12)1"/>
      <sheetName val="BIO_Sales_Est1"/>
      <sheetName val="3ND_64M1"/>
      <sheetName val="인건비_내역서1"/>
      <sheetName val="매각대상자산_청산가치1"/>
      <sheetName val="EQUIPMENT_-21"/>
      <sheetName val="4_팀별_PL1"/>
      <sheetName val="재무상태표_분석(FEB)1"/>
      <sheetName val="2011년_12월_BS1"/>
      <sheetName val="재무상태표_분석_(JAN)1"/>
      <sheetName val="15분간_전력사용량1"/>
      <sheetName val="3월_육성소기준_(2)1"/>
      <sheetName val="7_3_DY팀1"/>
      <sheetName val="Actual_data1"/>
      <sheetName val="Financial_impact1"/>
      <sheetName val="표_테이블1"/>
      <sheetName val="Data_Master1"/>
      <sheetName val="총괄표"/>
      <sheetName val="포장재-발주서"/>
      <sheetName val="GeneralInfo"/>
      <sheetName val="손익경비"/>
      <sheetName val="급여대장"/>
      <sheetName val="산출내역서집계표"/>
      <sheetName val="Usul Pnn"/>
      <sheetName val="지수"/>
      <sheetName val="기구표"/>
      <sheetName val="총계"/>
      <sheetName val="크레도이치(1821)"/>
      <sheetName val="CBO"/>
      <sheetName val="가변합"/>
      <sheetName val="일반경비(타행)"/>
      <sheetName val="서식시트"/>
      <sheetName val="이토변실"/>
      <sheetName val="전담운영PM"/>
      <sheetName val="을지"/>
      <sheetName val="프로젝트"/>
      <sheetName val="지역별약정(당일)"/>
      <sheetName val="별첨4_전담운영PM(1)"/>
      <sheetName val="SORCE"/>
      <sheetName val="평가표"/>
      <sheetName val="평가결과(2005년)"/>
      <sheetName val="점수"/>
      <sheetName val="점수분석"/>
      <sheetName val="환경기계공정표 (3)"/>
      <sheetName val="Xunit"/>
      <sheetName val="제품예산"/>
      <sheetName val="제품별매출"/>
      <sheetName val="제품매출계획연간(04)"/>
      <sheetName val="Variables"/>
      <sheetName val="제품수불"/>
      <sheetName val="BW_(원본_080401)"/>
      <sheetName val="현지법인_사업계획(총괄)"/>
      <sheetName val="22_보증금(전신전화가입권)"/>
      <sheetName val="39_미지급법인세"/>
      <sheetName val="약정가"/>
      <sheetName val="철거산출근거"/>
      <sheetName val="Advertising21044"/>
      <sheetName val="외주"/>
      <sheetName val="자체"/>
      <sheetName val="Churn_Overview_Charts"/>
      <sheetName val="TOTAL_KOREA"/>
      <sheetName val="KOREA_MECI"/>
      <sheetName val="제품L_D_"/>
      <sheetName val="현장_Data"/>
      <sheetName val="＃1차600억"/>
      <sheetName val="&lt;&lt;구매의뢰&gt;&gt;"/>
      <sheetName val="Boiler1"/>
      <sheetName val="Boiler2"/>
      <sheetName val="Common"/>
      <sheetName val="용량(1-2)"/>
      <sheetName val="Sale breakdown"/>
      <sheetName val="정리계획CF평가"/>
      <sheetName val="경락률"/>
      <sheetName val="법원비용"/>
      <sheetName val="항고구분"/>
      <sheetName val="경매회차하락률"/>
      <sheetName val="cms"/>
      <sheetName val="주식배당"/>
      <sheetName val="대차대조"/>
      <sheetName val="금관"/>
      <sheetName val="백화"/>
      <sheetName val="CashFlow(중간집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100000"/>
      <sheetName val="200000"/>
      <sheetName val="HELP"/>
      <sheetName val="Control Sheet"/>
      <sheetName val="조회서원본"/>
      <sheetName val="조회서PRINT"/>
      <sheetName val="주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합계잔액시산표"/>
      <sheetName val="합계"/>
      <sheetName val="대차대조표"/>
      <sheetName val="대차"/>
      <sheetName val="손익계산서"/>
      <sheetName val="손익"/>
      <sheetName val="운송원가명세서"/>
      <sheetName val="원가"/>
      <sheetName val="잉여금처분계산서"/>
      <sheetName val="잉여"/>
      <sheetName val="대차대조표명세서"/>
      <sheetName val="자산"/>
      <sheetName val="유동자산"/>
      <sheetName val="당좌자산"/>
      <sheetName val="현금및현금등가물"/>
      <sheetName val="현금및현금등가물2000"/>
      <sheetName val="단기금융상품"/>
      <sheetName val="단기금융상품99"/>
      <sheetName val="유가증권"/>
      <sheetName val="유가증권명세서"/>
      <sheetName val="매출채권"/>
      <sheetName val="외상매출금"/>
      <sheetName val="받을어음"/>
      <sheetName val="대손충당금"/>
      <sheetName val="대손충당금99"/>
      <sheetName val="미수금"/>
      <sheetName val="미수금99"/>
      <sheetName val="미수수익"/>
      <sheetName val="미수수익99"/>
      <sheetName val="선급금"/>
      <sheetName val="선급금99"/>
      <sheetName val="선급비용"/>
      <sheetName val="선급비용99"/>
      <sheetName val="고정자산"/>
      <sheetName val="투자자산"/>
      <sheetName val="장기금융상품"/>
      <sheetName val="장기금융상품2000"/>
      <sheetName val="보증금"/>
      <sheetName val="전화가입권"/>
      <sheetName val="예치보증금"/>
      <sheetName val="임차보증금"/>
      <sheetName val="투자유가증권"/>
      <sheetName val="투자유가증권2000"/>
      <sheetName val="이연법인세차"/>
      <sheetName val="이연법인세차99"/>
      <sheetName val="장기성매출채권"/>
      <sheetName val="장기성매출채권2000"/>
      <sheetName val="현재가치할인차금"/>
      <sheetName val="현재가치할인차금2000"/>
      <sheetName val="회원권"/>
      <sheetName val="회원권2000"/>
      <sheetName val="특정현금과 예금"/>
      <sheetName val="특정현금과 예금2000"/>
      <sheetName val="유형자산"/>
      <sheetName val="토지"/>
      <sheetName val="토지2000"/>
      <sheetName val="건물"/>
      <sheetName val="건물2000"/>
      <sheetName val="건물2000명세"/>
      <sheetName val="감가상각"/>
      <sheetName val="건물감가2000"/>
      <sheetName val="구축물"/>
      <sheetName val="구축물 99명세"/>
      <sheetName val="구축물99"/>
      <sheetName val="감가상각(구축)"/>
      <sheetName val="구축물감가99"/>
      <sheetName val="기계장치"/>
      <sheetName val="기계장치명세"/>
      <sheetName val="기계장치99"/>
      <sheetName val="감가상각 (기계)"/>
      <sheetName val="기계감가99"/>
      <sheetName val="차량운반구"/>
      <sheetName val="차량99명세서"/>
      <sheetName val="차량운반구99"/>
      <sheetName val="감가상각 (차량)"/>
      <sheetName val="차량감가99"/>
      <sheetName val="공기구비품"/>
      <sheetName val="공기1"/>
      <sheetName val="공기2"/>
      <sheetName val="공기3"/>
      <sheetName val="공기4"/>
      <sheetName val="공기5"/>
      <sheetName val="공기6"/>
      <sheetName val="공기7"/>
      <sheetName val="공기구비품2000"/>
      <sheetName val="감가상각 (공기구)"/>
      <sheetName val="공기구감가2000"/>
      <sheetName val="건설중인자산"/>
      <sheetName val="건설중인자산99"/>
      <sheetName val="기타의유형자산"/>
      <sheetName val="기타의유형자산99"/>
      <sheetName val="기타유형자산명세"/>
      <sheetName val="감가상각 (기타유형)"/>
      <sheetName val="기타유형감가99"/>
      <sheetName val="무형자산"/>
      <sheetName val="산업재산권"/>
      <sheetName val="산업재산권99"/>
      <sheetName val="산업재상각"/>
      <sheetName val="산업재상각2000"/>
      <sheetName val="부채"/>
      <sheetName val="유동부채"/>
      <sheetName val="매입채무"/>
      <sheetName val="외상매입금"/>
      <sheetName val="지급어음"/>
      <sheetName val="단기차입금"/>
      <sheetName val="단기차입금99"/>
      <sheetName val="미지급금"/>
      <sheetName val="미지급금99"/>
      <sheetName val="예수금"/>
      <sheetName val="예수금99"/>
      <sheetName val="예수보증금99"/>
      <sheetName val="미지급비용"/>
      <sheetName val="미지급비용99"/>
      <sheetName val="유동성장기부채"/>
      <sheetName val="유동성장기부채2000"/>
      <sheetName val="선수수익"/>
      <sheetName val="선수수익2000"/>
      <sheetName val="미지급법인세"/>
      <sheetName val="미지급법인세99"/>
      <sheetName val="고정부채"/>
      <sheetName val="장기차입금"/>
      <sheetName val="장기차입금2000"/>
      <sheetName val="장기성미지급금"/>
      <sheetName val="장기미지급금"/>
      <sheetName val="퇴직급여충당금"/>
      <sheetName val="퇴직급여충당금99"/>
      <sheetName val="국민연금전환금"/>
      <sheetName val="국민연금전환금2000"/>
      <sheetName val="자본"/>
      <sheetName val="자본금"/>
      <sheetName val="자본금99"/>
      <sheetName val="잉여금"/>
      <sheetName val="잉여1"/>
      <sheetName val="손익계정"/>
      <sheetName val="영업외수익"/>
      <sheetName val="영업외수익2000"/>
      <sheetName val="영업외비용"/>
      <sheetName val="영업외비용2000"/>
      <sheetName val="감사확인서"/>
      <sheetName val="정산표"/>
      <sheetName val="data"/>
      <sheetName val="연평잔"/>
      <sheetName val="원인분석 양식"/>
      <sheetName val="Asset98-CAK"/>
      <sheetName val="9-1차이내역"/>
      <sheetName val="시산956"/>
      <sheetName val="당좌"/>
      <sheetName val="감가상각 (_xffff_기구)"/>
      <sheetName val="제조원가"/>
      <sheetName val="재고자산명세"/>
      <sheetName val="주관사업"/>
      <sheetName val="Container항차정리"/>
      <sheetName val="수입"/>
      <sheetName val="현금흐름표"/>
      <sheetName val="4.경비 5.영업외수지"/>
      <sheetName val="원자재"/>
      <sheetName val="Config"/>
      <sheetName val="분류항목"/>
      <sheetName val="재공품"/>
      <sheetName val="영업점별목표산출"/>
      <sheetName val="매각대상자산 청산가치"/>
      <sheetName val="지점비용"/>
      <sheetName val="2팀 결산보고서"/>
      <sheetName val="제조원가_미업5350톤"/>
      <sheetName val="발령"/>
      <sheetName val="6동"/>
      <sheetName val="할증 "/>
      <sheetName val="#REF"/>
      <sheetName val="S1.1총괄"/>
      <sheetName val="평가표"/>
      <sheetName val="잡손실내역"/>
      <sheetName val="손익예상"/>
      <sheetName val="산출기준(파견전산실)"/>
      <sheetName val="bs"/>
      <sheetName val="Analysis"/>
      <sheetName val="견적서"/>
      <sheetName val="2.대외공문"/>
      <sheetName val="Code"/>
      <sheetName val="손익분석"/>
      <sheetName val="외화금융(97-03)"/>
      <sheetName val="LIST"/>
      <sheetName val="첨부1"/>
      <sheetName val="주간남10대순위1"/>
      <sheetName val="주간여30대순위1"/>
      <sheetName val="내역서"/>
      <sheetName val=" ｹ-ﾌﾞﾙ"/>
      <sheetName val="Capital"/>
      <sheetName val="controll"/>
      <sheetName val="이자율"/>
      <sheetName val="전년대비검토"/>
      <sheetName val="손익계산서(管理)"/>
      <sheetName val="포장재"/>
      <sheetName val="Configuration"/>
      <sheetName val="JournalSummary"/>
      <sheetName val="분개장·원장"/>
      <sheetName val="1월"/>
      <sheetName val="TS"/>
      <sheetName val="F-1,2"/>
      <sheetName val="2-2.매출분석"/>
      <sheetName val="특정현금과_예금"/>
      <sheetName val="특정현금과_예금2000"/>
      <sheetName val="구축물_99명세"/>
      <sheetName val="감가상각_(기계)"/>
      <sheetName val="감가상각_(차량)"/>
      <sheetName val="감가상각_(공기구)"/>
      <sheetName val="감가상각_(기타유형)"/>
      <sheetName val="원인분석_양식"/>
      <sheetName val="4_경비_5_영업외수지"/>
      <sheetName val="2팀_결산보고서"/>
      <sheetName val="매각대상자산_청산가치"/>
      <sheetName val="할증_"/>
      <sheetName val="S1_1총괄"/>
      <sheetName val="2_대외공문"/>
      <sheetName val="제조원가(2013시산)"/>
      <sheetName val="참조"/>
      <sheetName val="수입FLOW (부산사무소)"/>
      <sheetName val="내역"/>
      <sheetName val="Total Trend"/>
      <sheetName val="3550"/>
      <sheetName val="판매.DAT"/>
      <sheetName val="매출액"/>
      <sheetName val="_ｹ-ﾌﾞﾙ"/>
      <sheetName val="Sheet1"/>
      <sheetName val="품목"/>
      <sheetName val="WorldQuest"/>
      <sheetName val="햇반총원가표실적_org"/>
      <sheetName val="1"/>
      <sheetName val="제품군"/>
      <sheetName val="TB(BS)"/>
      <sheetName val="TB(PL)"/>
      <sheetName val="요약배부"/>
      <sheetName val="FL 안정성"/>
      <sheetName val="7월폐기리스트"/>
      <sheetName val="항고구분"/>
      <sheetName val="Staff Cost"/>
      <sheetName val="최종전사PL"/>
      <sheetName val="C-FG（发酵）"/>
      <sheetName val="MAIN PH"/>
      <sheetName val="특정현금과_예금1"/>
      <sheetName val="특정현금과_예금20001"/>
      <sheetName val="구축물_99명세1"/>
      <sheetName val="감가상각_(기계)1"/>
      <sheetName val="감가상각_(차량)1"/>
      <sheetName val="감가상각_(공기구)1"/>
      <sheetName val="감가상각_(기타유형)1"/>
      <sheetName val="원인분석_양식1"/>
      <sheetName val="4_경비_5_영업외수지1"/>
      <sheetName val="2팀_결산보고서1"/>
      <sheetName val="매각대상자산_청산가치1"/>
      <sheetName val="할증_1"/>
      <sheetName val="S1_1총괄1"/>
      <sheetName val="2_대외공문1"/>
      <sheetName val="Total_Trend"/>
      <sheetName val="2-2_매출분석"/>
      <sheetName val="수입FLOW_(부산사무소)"/>
      <sheetName val="판매_DAT"/>
      <sheetName val="금주실적"/>
      <sheetName val="lys"/>
      <sheetName val="CJE"/>
      <sheetName val="빙장비사양"/>
      <sheetName val="세부편성내역_2013(원본)"/>
      <sheetName val="전체"/>
      <sheetName val=" 견적서"/>
      <sheetName val="주요제품생산"/>
      <sheetName val="3~8월실적(조정후)"/>
      <sheetName val="학교"/>
      <sheetName val="유통간부"/>
      <sheetName val="정의"/>
      <sheetName val="법인전체-집계용"/>
      <sheetName val="실행철강하도"/>
      <sheetName val="항목리스트"/>
      <sheetName val="8월"/>
      <sheetName val="퇴직영수증"/>
      <sheetName val="32362"/>
      <sheetName val="Sheet2 (2)"/>
      <sheetName val="기타"/>
      <sheetName val="특정현금과_예금2"/>
      <sheetName val="특정현금과_예금20002"/>
      <sheetName val="구축물_99명세2"/>
      <sheetName val="감가상각_(기계)2"/>
      <sheetName val="감가상각_(차량)2"/>
      <sheetName val="감가상각_(공기구)2"/>
      <sheetName val="감가상각_(기타유형)2"/>
      <sheetName val="원인분석_양식2"/>
      <sheetName val="4_경비_5_영업외수지2"/>
      <sheetName val="2팀_결산보고서2"/>
      <sheetName val="매각대상자산_청산가치2"/>
      <sheetName val="할증_2"/>
      <sheetName val="S1_1총괄2"/>
      <sheetName val="2_대외공문2"/>
      <sheetName val="_ｹ-ﾌﾞﾙ1"/>
      <sheetName val="수입FLOW_(부산사무소)1"/>
      <sheetName val="2-2_매출분석1"/>
      <sheetName val="Total_Trend1"/>
      <sheetName val="판매_DAT1"/>
      <sheetName val="Elect. Anal."/>
      <sheetName val="hrg uph+bhn"/>
      <sheetName val="총괄"/>
      <sheetName val="그래프"/>
      <sheetName val="A&amp;G"/>
      <sheetName val="8월차잔"/>
      <sheetName val="기안"/>
      <sheetName val="#2 BSPL"/>
      <sheetName val="장기"/>
      <sheetName val="지점월추이"/>
      <sheetName val="증권b"/>
      <sheetName val="최종보고1"/>
      <sheetName val="GLS전체(CMS기준)"/>
      <sheetName val="3월"/>
      <sheetName val="유통기한 프로그램"/>
      <sheetName val="협조전"/>
      <sheetName val="제분건"/>
      <sheetName val="ScraRework"/>
      <sheetName val="특정현금과_예금3"/>
      <sheetName val="특정현금과_예금20003"/>
      <sheetName val="구축물_99명세3"/>
      <sheetName val="감가상각_(기계)3"/>
      <sheetName val="감가상각_(차량)3"/>
      <sheetName val="감가상각_(공기구)3"/>
      <sheetName val="감가상각_(기타유형)3"/>
      <sheetName val="원인분석_양식3"/>
      <sheetName val="4_경비_5_영업외수지3"/>
      <sheetName val="매각대상자산_청산가치3"/>
      <sheetName val="2팀_결산보고서3"/>
      <sheetName val="할증_3"/>
      <sheetName val="S1_1총괄3"/>
      <sheetName val="_ｹ-ﾌﾞﾙ2"/>
      <sheetName val="2_대외공문3"/>
      <sheetName val="2-2_매출분석2"/>
      <sheetName val="수입FLOW_(부산사무소)2"/>
      <sheetName val="Total_Trend2"/>
      <sheetName val="판매_DAT2"/>
      <sheetName val="FL_안정성"/>
      <sheetName val="Staff_Cost"/>
      <sheetName val="MAIN_PH"/>
      <sheetName val="_견적서"/>
      <sheetName val="Sheet2_(2)"/>
      <sheetName val="Elect__Anal_"/>
      <sheetName val="hrg_uph+bhn"/>
      <sheetName val="93상각비"/>
      <sheetName val="con"/>
      <sheetName val="제품목록"/>
      <sheetName val="정리계획CF평가"/>
      <sheetName val="잔존년수"/>
      <sheetName val="토목주소"/>
      <sheetName val="프랜트면허"/>
      <sheetName val="기준정보"/>
      <sheetName val="00000000"/>
      <sheetName val="종합"/>
      <sheetName val="인건비"/>
      <sheetName val="报告第2页"/>
      <sheetName val="특정현금과_예금4"/>
      <sheetName val="특정현금과_예금20004"/>
      <sheetName val="구축물_99명세4"/>
      <sheetName val="감가상각_(기계)4"/>
      <sheetName val="감가상각_(차량)4"/>
      <sheetName val="감가상각_(공기구)4"/>
      <sheetName val="감가상각_(기타유형)4"/>
      <sheetName val="원인분석_양식4"/>
      <sheetName val="4_경비_5_영업외수지4"/>
      <sheetName val="매각대상자산_청산가치4"/>
      <sheetName val="2팀_결산보고서4"/>
      <sheetName val="할증_4"/>
      <sheetName val="S1_1총괄4"/>
      <sheetName val="_ｹ-ﾌﾞﾙ3"/>
      <sheetName val="2_대외공문4"/>
      <sheetName val="2-2_매출분석3"/>
      <sheetName val="수입FLOW_(부산사무소)3"/>
      <sheetName val="Total_Trend3"/>
      <sheetName val="판매_DAT3"/>
      <sheetName val="FL_안정성1"/>
      <sheetName val="Staff_Cost1"/>
      <sheetName val="MAIN_PH1"/>
      <sheetName val="_견적서1"/>
      <sheetName val="Sheet2_(2)1"/>
      <sheetName val="Elect__Anal_1"/>
      <sheetName val="hrg_uph+bhn1"/>
      <sheetName val="#2_BSPL"/>
      <sheetName val="유통기한_프로그램"/>
      <sheetName val="100201"/>
      <sheetName val="이자정산계획"/>
      <sheetName val="XMP"/>
      <sheetName val="국내"/>
      <sheetName val="지구단위계획"/>
      <sheetName val="Bank charge"/>
      <sheetName val="Setup"/>
      <sheetName val="대차,손익"/>
      <sheetName val="재고자산"/>
      <sheetName val="완성차 미수금"/>
      <sheetName val="수정시산표"/>
      <sheetName val="비교재무제표"/>
      <sheetName val="A4공장"/>
      <sheetName val="과거PL"/>
      <sheetName val="과거BS"/>
      <sheetName val="Dec"/>
      <sheetName val="감가상각 (_x005f_xffff_기구)"/>
      <sheetName val="손익분기점 데이터"/>
      <sheetName val="업무계획1"/>
      <sheetName val="전담운영PM"/>
      <sheetName val="INDIA-ML"/>
      <sheetName val="감가상각 (_x005f_x005f_x005f_xffff_기구)"/>
      <sheetName val="PML"/>
      <sheetName val="공정가치"/>
      <sheetName val="(Hidden)세부계정"/>
      <sheetName val="(입력화면)견적서"/>
      <sheetName val="(백만원)"/>
      <sheetName val="마감분석"/>
      <sheetName val="업체별재고금액"/>
      <sheetName val="항목"/>
      <sheetName val="조정전"/>
      <sheetName val="대차대조표-공시형"/>
      <sheetName val="판매46"/>
      <sheetName val="99년하반기"/>
      <sheetName val="임테블"/>
      <sheetName val="성과급지급기준"/>
      <sheetName val="Sheet11"/>
      <sheetName val="휴일check"/>
      <sheetName val="품셈TABLE"/>
      <sheetName val="표건"/>
      <sheetName val="차수"/>
      <sheetName val="감가상각 (_x005f_x005f_x005f_x005f_x005f_x005f_x005f_xffff_"/>
      <sheetName val="감가상각 (_x005f_x005f_x005f_x005f_x005f_x005f_x005f_x005f_"/>
      <sheetName val="완성차_미수금"/>
      <sheetName val="미익SUB"/>
      <sheetName val="선택지"/>
      <sheetName val="하수급견적대비"/>
      <sheetName val="2.기본입력사항"/>
      <sheetName val="별표 "/>
      <sheetName val="XL4Poppy"/>
      <sheetName val="폐수고형화"/>
      <sheetName val="안산파일럿"/>
      <sheetName val="특정현금과_예금5"/>
      <sheetName val="특정현금과_예금20005"/>
      <sheetName val="구축물_99명세5"/>
      <sheetName val="감가상각_(기계)5"/>
      <sheetName val="감가상각_(차량)5"/>
      <sheetName val="감가상각_(공기구)5"/>
      <sheetName val="감가상각_(기타유형)5"/>
      <sheetName val="원인분석_양식5"/>
      <sheetName val="4_경비_5_영업외수지5"/>
      <sheetName val="2팀_결산보고서5"/>
      <sheetName val="매각대상자산_청산가치5"/>
      <sheetName val="할증_5"/>
      <sheetName val="S1_1총괄5"/>
      <sheetName val="2_대외공문5"/>
      <sheetName val="_ｹ-ﾌﾞﾙ4"/>
      <sheetName val="2-2_매출분석4"/>
      <sheetName val="수입FLOW_(부산사무소)4"/>
      <sheetName val="Total_Trend4"/>
      <sheetName val="판매_DAT4"/>
      <sheetName val="FL_안정성2"/>
      <sheetName val="Staff_Cost2"/>
      <sheetName val="MAIN_PH2"/>
      <sheetName val="_견적서2"/>
      <sheetName val="hrg_uph+bhn2"/>
      <sheetName val="Sheet2_(2)2"/>
      <sheetName val="Elect__Anal_2"/>
      <sheetName val="#2_BSPL1"/>
      <sheetName val="유통기한_프로그램1"/>
      <sheetName val="감가상각_(기구)"/>
      <sheetName val="Bank_charge"/>
      <sheetName val="특정현금과_예금6"/>
      <sheetName val="특정현금과_예금20006"/>
      <sheetName val="구축물_99명세6"/>
      <sheetName val="감가상각_(기계)6"/>
      <sheetName val="감가상각_(차량)6"/>
      <sheetName val="감가상각_(공기구)6"/>
      <sheetName val="감가상각_(기타유형)6"/>
      <sheetName val="원인분석_양식6"/>
      <sheetName val="4_경비_5_영업외수지6"/>
      <sheetName val="2팀_결산보고서6"/>
      <sheetName val="매각대상자산_청산가치6"/>
      <sheetName val="할증_6"/>
      <sheetName val="S1_1총괄6"/>
      <sheetName val="2_대외공문6"/>
      <sheetName val="_ｹ-ﾌﾞﾙ5"/>
      <sheetName val="2-2_매출분석5"/>
      <sheetName val="수입FLOW_(부산사무소)5"/>
      <sheetName val="Total_Trend5"/>
      <sheetName val="판매_DAT5"/>
      <sheetName val="FL_안정성3"/>
      <sheetName val="hrg_uph+bhn3"/>
      <sheetName val="Staff_Cost3"/>
      <sheetName val="MAIN_PH3"/>
      <sheetName val="_견적서3"/>
      <sheetName val="Sheet2_(2)3"/>
      <sheetName val="Elect__Anal_3"/>
      <sheetName val="#2_BSPL2"/>
      <sheetName val="유통기한_프로그램2"/>
      <sheetName val="Bank_charge1"/>
      <sheetName val="완성차_미수금1"/>
      <sheetName val="감가상각_(_x005f_xffff_기구)"/>
      <sheetName val="감가상각 (_x005f_x005f_x005f_xffff_"/>
      <sheetName val="直接人工费统计表"/>
      <sheetName val="1312"/>
      <sheetName val="半成品入库编码表"/>
      <sheetName val="기준재고"/>
      <sheetName val="MOC"/>
      <sheetName val="Key Point"/>
      <sheetName val="Quality"/>
      <sheetName val="Vol Balance"/>
      <sheetName val="Yield"/>
      <sheetName val="Lost"/>
      <sheetName val="Trend Mineral"/>
      <sheetName val="Data C3 Crystal"/>
      <sheetName val="97년"/>
      <sheetName val="종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>
        <row r="28">
          <cell r="B28" t="str">
            <v>현대내자터미널</v>
          </cell>
        </row>
      </sheetData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2"/>
  <sheetViews>
    <sheetView tabSelected="1" view="pageBreakPreview" zoomScale="70" zoomScaleNormal="85" zoomScaleSheetLayoutView="70" workbookViewId="0">
      <selection activeCell="F16" sqref="F16"/>
    </sheetView>
  </sheetViews>
  <sheetFormatPr defaultColWidth="9.1796875" defaultRowHeight="15"/>
  <cols>
    <col min="1" max="1" width="5.7265625" style="6" customWidth="1"/>
    <col min="2" max="2" width="2.81640625" style="6" customWidth="1"/>
    <col min="3" max="3" width="15.7265625" style="7" customWidth="1"/>
    <col min="4" max="4" width="19.7265625" style="6" customWidth="1"/>
    <col min="5" max="5" width="22" style="6" customWidth="1"/>
    <col min="6" max="6" width="26.7265625" style="6" bestFit="1" customWidth="1"/>
    <col min="7" max="7" width="22.54296875" style="6" customWidth="1"/>
    <col min="8" max="8" width="23.81640625" style="6" bestFit="1" customWidth="1"/>
    <col min="9" max="10" width="9.1796875" style="8"/>
    <col min="11" max="11" width="25.26953125" style="8" bestFit="1" customWidth="1"/>
    <col min="12" max="13" width="9.1796875" style="8"/>
    <col min="14" max="14" width="10.1796875" style="8" customWidth="1"/>
    <col min="15" max="16384" width="9.1796875" style="8"/>
  </cols>
  <sheetData>
    <row r="1" spans="1:8" s="4" customFormat="1" ht="32.15" customHeight="1">
      <c r="A1" s="1" t="s">
        <v>0</v>
      </c>
      <c r="B1" s="2"/>
      <c r="C1" s="3"/>
      <c r="D1" s="2"/>
      <c r="E1" s="2"/>
      <c r="F1" s="2"/>
      <c r="G1" s="2"/>
      <c r="H1" s="2"/>
    </row>
    <row r="2" spans="1:8" s="4" customFormat="1" ht="12" customHeight="1">
      <c r="A2" s="5"/>
      <c r="B2" s="2"/>
      <c r="C2" s="3"/>
      <c r="D2" s="2"/>
      <c r="E2" s="2"/>
      <c r="F2" s="2"/>
      <c r="G2" s="2"/>
      <c r="H2" s="2"/>
    </row>
    <row r="3" spans="1:8" s="4" customFormat="1" ht="15" customHeight="1">
      <c r="A3" s="2" t="s">
        <v>1</v>
      </c>
      <c r="B3" s="2"/>
      <c r="C3" s="2"/>
      <c r="D3" s="2"/>
      <c r="E3" s="2"/>
      <c r="F3" s="2"/>
      <c r="G3" s="2"/>
      <c r="H3" s="2"/>
    </row>
    <row r="4" spans="1:8" s="4" customFormat="1" ht="15.75" customHeight="1">
      <c r="A4" s="2" t="s">
        <v>2</v>
      </c>
      <c r="B4" s="2"/>
      <c r="C4" s="2"/>
      <c r="D4" s="2"/>
      <c r="E4" s="2"/>
      <c r="F4" s="2"/>
      <c r="G4" s="2"/>
      <c r="H4" s="2"/>
    </row>
    <row r="5" spans="1:8" s="4" customFormat="1" ht="9" customHeight="1">
      <c r="A5" s="2"/>
      <c r="B5" s="2"/>
      <c r="C5" s="2"/>
      <c r="D5" s="2"/>
      <c r="E5" s="2"/>
      <c r="F5" s="2"/>
      <c r="G5" s="2"/>
      <c r="H5" s="2"/>
    </row>
    <row r="6" spans="1:8" ht="12.75" customHeight="1"/>
    <row r="7" spans="1:8" ht="17.25" customHeight="1">
      <c r="A7" s="9" t="s">
        <v>3</v>
      </c>
      <c r="H7" s="6" t="s">
        <v>4</v>
      </c>
    </row>
    <row r="8" spans="1:8" ht="12" customHeight="1">
      <c r="A8" s="9"/>
    </row>
    <row r="9" spans="1:8" ht="5.15" customHeight="1">
      <c r="A9" s="10"/>
      <c r="B9" s="11"/>
      <c r="C9" s="12"/>
      <c r="D9" s="13"/>
      <c r="E9" s="11"/>
      <c r="F9" s="13"/>
      <c r="G9" s="11"/>
      <c r="H9" s="13"/>
    </row>
    <row r="10" spans="1:8" ht="40" customHeight="1">
      <c r="A10" s="14" t="s">
        <v>5</v>
      </c>
      <c r="B10" s="3"/>
      <c r="C10" s="3"/>
      <c r="D10" s="15"/>
      <c r="E10" s="3" t="s">
        <v>6</v>
      </c>
      <c r="F10" s="15"/>
      <c r="G10" s="3" t="s">
        <v>7</v>
      </c>
      <c r="H10" s="15"/>
    </row>
    <row r="11" spans="1:8" ht="5.15" customHeight="1">
      <c r="A11" s="16"/>
      <c r="B11" s="17"/>
      <c r="C11" s="17"/>
      <c r="D11" s="18"/>
      <c r="E11" s="17"/>
      <c r="F11" s="19"/>
      <c r="G11" s="17"/>
      <c r="H11" s="19"/>
    </row>
    <row r="12" spans="1:8" ht="26.25" customHeight="1">
      <c r="A12" s="20"/>
      <c r="B12" s="21" t="s">
        <v>8</v>
      </c>
      <c r="C12" s="21"/>
      <c r="D12" s="22"/>
      <c r="E12" s="23"/>
      <c r="F12" s="23"/>
      <c r="G12" s="23"/>
      <c r="H12" s="23"/>
    </row>
    <row r="13" spans="1:8" ht="26.25" customHeight="1">
      <c r="A13" s="24" t="s">
        <v>9</v>
      </c>
      <c r="B13" s="4" t="s">
        <v>10</v>
      </c>
      <c r="C13" s="8"/>
      <c r="D13" s="23"/>
      <c r="E13" s="23"/>
      <c r="F13" s="25">
        <f>SUM(F14+F27)</f>
        <v>89182301421</v>
      </c>
      <c r="G13" s="23"/>
      <c r="H13" s="25">
        <f>SUM(H14+H27)</f>
        <v>93907162092</v>
      </c>
    </row>
    <row r="14" spans="1:8" ht="26.25" customHeight="1">
      <c r="A14" s="24"/>
      <c r="B14" s="26" t="s">
        <v>11</v>
      </c>
      <c r="C14" s="4" t="s">
        <v>12</v>
      </c>
      <c r="D14" s="23"/>
      <c r="E14" s="23"/>
      <c r="F14" s="25">
        <f>SUM(E15:E26)</f>
        <v>56444333741</v>
      </c>
      <c r="G14" s="23"/>
      <c r="H14" s="25">
        <f>SUM(G15:G26)</f>
        <v>61008467584</v>
      </c>
    </row>
    <row r="15" spans="1:8" ht="26.25" customHeight="1">
      <c r="A15" s="24"/>
      <c r="B15" s="26" t="s">
        <v>13</v>
      </c>
      <c r="C15" s="8" t="s">
        <v>14</v>
      </c>
      <c r="D15" s="27"/>
      <c r="E15" s="28">
        <f>'[1]F-1'!C6</f>
        <v>19432338260</v>
      </c>
      <c r="F15" s="23"/>
      <c r="G15" s="23">
        <f>'[1]F-1'!B6</f>
        <v>10437746253</v>
      </c>
      <c r="H15" s="23"/>
    </row>
    <row r="16" spans="1:8" ht="26.25" customHeight="1">
      <c r="A16" s="24"/>
      <c r="B16" s="26" t="s">
        <v>15</v>
      </c>
      <c r="C16" s="8" t="s">
        <v>16</v>
      </c>
      <c r="D16" s="27"/>
      <c r="E16" s="28">
        <f>'[1]F-1'!C7</f>
        <v>18860220000</v>
      </c>
      <c r="F16" s="23"/>
      <c r="G16" s="23">
        <f>'[1]F-1'!B7</f>
        <v>32500000000</v>
      </c>
      <c r="H16" s="23"/>
    </row>
    <row r="17" spans="1:11" ht="26.25" customHeight="1">
      <c r="A17" s="24"/>
      <c r="B17" s="26" t="s">
        <v>17</v>
      </c>
      <c r="C17" s="8" t="s">
        <v>18</v>
      </c>
      <c r="D17" s="27"/>
      <c r="E17" s="29">
        <f>'[1]F-1'!C8</f>
        <v>330000000</v>
      </c>
      <c r="F17" s="23"/>
      <c r="G17" s="29">
        <f>'[1]F-1'!B8</f>
        <v>330000000</v>
      </c>
      <c r="H17" s="23"/>
    </row>
    <row r="18" spans="1:11" ht="26.25" customHeight="1">
      <c r="A18" s="24"/>
      <c r="B18" s="26" t="s">
        <v>19</v>
      </c>
      <c r="C18" s="8" t="s">
        <v>20</v>
      </c>
      <c r="D18" s="27"/>
      <c r="E18" s="28">
        <f>'[1]F-1'!C9</f>
        <v>15911512686</v>
      </c>
      <c r="F18" s="23"/>
      <c r="G18" s="23">
        <f>'[1]F-1'!B9</f>
        <v>16421846897</v>
      </c>
      <c r="H18" s="23"/>
    </row>
    <row r="19" spans="1:11" ht="26.25" customHeight="1">
      <c r="A19" s="24"/>
      <c r="B19" s="26"/>
      <c r="C19" s="8" t="s">
        <v>21</v>
      </c>
      <c r="D19" s="23"/>
      <c r="E19" s="30">
        <f>'[1]F-1'!C10</f>
        <v>-159115126</v>
      </c>
      <c r="F19" s="30"/>
      <c r="G19" s="30">
        <f>'[1]F-1'!B10</f>
        <v>-448639836</v>
      </c>
      <c r="H19" s="30"/>
    </row>
    <row r="20" spans="1:11" ht="26.25" customHeight="1">
      <c r="A20" s="24"/>
      <c r="B20" s="26" t="s">
        <v>22</v>
      </c>
      <c r="C20" s="8" t="s">
        <v>23</v>
      </c>
      <c r="D20" s="23"/>
      <c r="E20" s="28">
        <f>'[1]F-1'!C11</f>
        <v>2302065</v>
      </c>
      <c r="F20" s="23"/>
      <c r="G20" s="23">
        <f>'[1]F-1'!B11</f>
        <v>1871055</v>
      </c>
      <c r="H20" s="23"/>
    </row>
    <row r="21" spans="1:11" ht="26.25" customHeight="1">
      <c r="A21" s="24"/>
      <c r="B21" s="26" t="s">
        <v>24</v>
      </c>
      <c r="C21" s="8" t="s">
        <v>25</v>
      </c>
      <c r="D21" s="23"/>
      <c r="E21" s="28">
        <f>'[1]F-1'!C12</f>
        <v>381247891</v>
      </c>
      <c r="F21" s="23"/>
      <c r="G21" s="23">
        <f>'[1]F-1'!B12</f>
        <v>439260978</v>
      </c>
      <c r="H21" s="23"/>
    </row>
    <row r="22" spans="1:11" ht="26.25" customHeight="1">
      <c r="A22" s="24"/>
      <c r="B22" s="26" t="s">
        <v>26</v>
      </c>
      <c r="C22" s="8" t="s">
        <v>27</v>
      </c>
      <c r="D22" s="23"/>
      <c r="E22" s="28">
        <f>'[1]F-1'!C13</f>
        <v>68158848</v>
      </c>
      <c r="F22" s="23"/>
      <c r="G22" s="23">
        <f>'[1]F-1'!B13</f>
        <v>68389029</v>
      </c>
      <c r="H22" s="23"/>
    </row>
    <row r="23" spans="1:11" ht="26.25" customHeight="1">
      <c r="A23" s="24"/>
      <c r="B23" s="31" t="s">
        <v>28</v>
      </c>
      <c r="C23" s="8" t="s">
        <v>29</v>
      </c>
      <c r="D23" s="23"/>
      <c r="E23" s="28">
        <f>'[1]F-1'!C14</f>
        <v>64760354</v>
      </c>
      <c r="F23" s="23"/>
      <c r="G23" s="23">
        <f>'[1]F-1'!B14</f>
        <v>82414204</v>
      </c>
      <c r="H23" s="23"/>
    </row>
    <row r="24" spans="1:11" s="33" customFormat="1" ht="26.25" customHeight="1">
      <c r="A24" s="32"/>
      <c r="B24" s="26" t="s">
        <v>30</v>
      </c>
      <c r="C24" s="33" t="s">
        <v>31</v>
      </c>
      <c r="D24" s="34"/>
      <c r="E24" s="35">
        <f>'[1]F-1'!C15</f>
        <v>954607545</v>
      </c>
      <c r="F24" s="34"/>
      <c r="G24" s="34">
        <f>'[1]F-1'!B15</f>
        <v>830387573</v>
      </c>
      <c r="H24" s="34"/>
    </row>
    <row r="25" spans="1:11" s="33" customFormat="1" ht="26.25" customHeight="1">
      <c r="A25" s="32"/>
      <c r="B25" s="36" t="s">
        <v>32</v>
      </c>
      <c r="C25" s="8" t="s">
        <v>33</v>
      </c>
      <c r="D25" s="34"/>
      <c r="E25" s="35">
        <f>'[1]F-1'!C17</f>
        <v>598301218</v>
      </c>
      <c r="F25" s="34"/>
      <c r="G25" s="34">
        <f>'[1]F-1'!B17</f>
        <v>345191431</v>
      </c>
      <c r="H25" s="34"/>
    </row>
    <row r="26" spans="1:11" ht="26.25" hidden="1" customHeight="1">
      <c r="A26" s="24"/>
      <c r="B26" s="26" t="s">
        <v>32</v>
      </c>
      <c r="C26" s="8" t="s">
        <v>34</v>
      </c>
      <c r="D26" s="23"/>
      <c r="E26" s="29">
        <f>'[1]F-1'!C16</f>
        <v>0</v>
      </c>
      <c r="F26" s="23"/>
      <c r="G26" s="23">
        <v>0</v>
      </c>
      <c r="H26" s="23"/>
    </row>
    <row r="27" spans="1:11" ht="26.25" customHeight="1">
      <c r="A27" s="24"/>
      <c r="B27" s="26" t="s">
        <v>35</v>
      </c>
      <c r="C27" s="8" t="s">
        <v>36</v>
      </c>
      <c r="D27" s="23"/>
      <c r="E27" s="23"/>
      <c r="F27" s="25">
        <f>SUM(E28:E37)</f>
        <v>32737967680</v>
      </c>
      <c r="G27" s="23"/>
      <c r="H27" s="25">
        <f>SUM(G28:G37)</f>
        <v>32898694508</v>
      </c>
    </row>
    <row r="28" spans="1:11" ht="26.25" customHeight="1">
      <c r="A28" s="24"/>
      <c r="B28" s="26" t="s">
        <v>37</v>
      </c>
      <c r="C28" s="8" t="s">
        <v>38</v>
      </c>
      <c r="D28" s="23"/>
      <c r="E28" s="23">
        <f>'[1]F-1'!C19</f>
        <v>240916681</v>
      </c>
      <c r="F28" s="37"/>
      <c r="G28" s="23">
        <f>'[1]F-1'!B19</f>
        <v>163302212</v>
      </c>
      <c r="H28" s="37"/>
    </row>
    <row r="29" spans="1:11" s="33" customFormat="1" ht="26.25" customHeight="1">
      <c r="A29" s="32"/>
      <c r="B29" s="31" t="s">
        <v>39</v>
      </c>
      <c r="C29" s="33" t="s">
        <v>40</v>
      </c>
      <c r="D29" s="34"/>
      <c r="E29" s="34">
        <f>'[1]F-1'!C20</f>
        <v>5783693861</v>
      </c>
      <c r="F29" s="34"/>
      <c r="G29" s="34">
        <f>'[1]F-1'!B20</f>
        <v>5185832640</v>
      </c>
      <c r="H29" s="34"/>
    </row>
    <row r="30" spans="1:11" s="33" customFormat="1" ht="26.25" customHeight="1">
      <c r="A30" s="32"/>
      <c r="B30" s="31"/>
      <c r="C30" s="33" t="s">
        <v>41</v>
      </c>
      <c r="D30" s="34"/>
      <c r="E30" s="38">
        <f>'[1]F-1'!C21</f>
        <v>-232092984</v>
      </c>
      <c r="F30" s="34"/>
      <c r="G30" s="38">
        <f>'[1]F-1'!B21</f>
        <v>-149120187</v>
      </c>
      <c r="H30" s="34"/>
      <c r="K30" s="33">
        <f>+E30+E32+E35</f>
        <v>-1484880151</v>
      </c>
    </row>
    <row r="31" spans="1:11" s="33" customFormat="1" ht="26.25" customHeight="1">
      <c r="A31" s="32"/>
      <c r="B31" s="31" t="s">
        <v>42</v>
      </c>
      <c r="C31" s="33" t="s">
        <v>43</v>
      </c>
      <c r="D31" s="34"/>
      <c r="E31" s="34">
        <f>'[1]F-1'!C22</f>
        <v>11947175838</v>
      </c>
      <c r="F31" s="34"/>
      <c r="G31" s="34">
        <f>'[1]F-1'!B22</f>
        <v>15474395342</v>
      </c>
      <c r="H31" s="34"/>
    </row>
    <row r="32" spans="1:11" s="33" customFormat="1" ht="26.25" customHeight="1">
      <c r="A32" s="32"/>
      <c r="B32" s="31"/>
      <c r="C32" s="33" t="s">
        <v>44</v>
      </c>
      <c r="D32" s="34"/>
      <c r="E32" s="38">
        <f>'[1]F-1'!C23</f>
        <v>-350129049</v>
      </c>
      <c r="F32" s="34"/>
      <c r="G32" s="38">
        <f>'[1]F-1'!B23</f>
        <v>-297546237</v>
      </c>
      <c r="H32" s="34"/>
    </row>
    <row r="33" spans="1:8" s="33" customFormat="1" ht="26.25" customHeight="1">
      <c r="A33" s="32"/>
      <c r="B33" s="31" t="s">
        <v>45</v>
      </c>
      <c r="C33" s="33" t="s">
        <v>46</v>
      </c>
      <c r="D33" s="34"/>
      <c r="E33" s="34">
        <f>'[1]F-1'!C24</f>
        <v>4720570381</v>
      </c>
      <c r="F33" s="34"/>
      <c r="G33" s="34">
        <f>'[1]F-1'!B24</f>
        <v>2166113382</v>
      </c>
      <c r="H33" s="34"/>
    </row>
    <row r="34" spans="1:8" ht="26.25" customHeight="1">
      <c r="A34" s="24"/>
      <c r="B34" s="26" t="s">
        <v>47</v>
      </c>
      <c r="C34" s="8" t="s">
        <v>48</v>
      </c>
      <c r="D34" s="23"/>
      <c r="E34" s="23">
        <f>'[1]F-1'!C25</f>
        <v>9451541443</v>
      </c>
      <c r="F34" s="23"/>
      <c r="G34" s="23">
        <f>'[1]F-1'!B25</f>
        <v>8901966954</v>
      </c>
      <c r="H34" s="23"/>
    </row>
    <row r="35" spans="1:8" s="33" customFormat="1" ht="26.25" customHeight="1">
      <c r="A35" s="32"/>
      <c r="B35" s="31"/>
      <c r="C35" s="33" t="s">
        <v>49</v>
      </c>
      <c r="D35" s="34"/>
      <c r="E35" s="38">
        <f>'[1]F-1'!C26</f>
        <v>-902658118</v>
      </c>
      <c r="F35" s="34"/>
      <c r="G35" s="38">
        <f>'[1]F-1'!B26</f>
        <v>-734571772</v>
      </c>
      <c r="H35" s="34"/>
    </row>
    <row r="36" spans="1:8" ht="26.25" customHeight="1">
      <c r="A36" s="24"/>
      <c r="B36" s="26" t="s">
        <v>50</v>
      </c>
      <c r="C36" s="8" t="s">
        <v>51</v>
      </c>
      <c r="D36" s="23"/>
      <c r="E36" s="23">
        <f>'[1]F-1'!C27</f>
        <v>620017080</v>
      </c>
      <c r="F36" s="23"/>
      <c r="G36" s="23">
        <f>'[1]F-1'!B27</f>
        <v>621785634</v>
      </c>
      <c r="H36" s="23"/>
    </row>
    <row r="37" spans="1:8" ht="26.25" customHeight="1">
      <c r="A37" s="24"/>
      <c r="B37" s="26" t="s">
        <v>26</v>
      </c>
      <c r="C37" s="8" t="s">
        <v>52</v>
      </c>
      <c r="D37" s="23"/>
      <c r="E37" s="23">
        <f>'[1]F-1'!C28</f>
        <v>1458932547</v>
      </c>
      <c r="F37" s="30"/>
      <c r="G37" s="28">
        <f>'[1]F-1'!B28</f>
        <v>1566536540</v>
      </c>
      <c r="H37" s="30"/>
    </row>
    <row r="38" spans="1:8" ht="26.25" customHeight="1">
      <c r="A38" s="24" t="s">
        <v>53</v>
      </c>
      <c r="B38" s="4" t="s">
        <v>54</v>
      </c>
      <c r="C38" s="8"/>
      <c r="D38" s="23"/>
      <c r="E38" s="23"/>
      <c r="F38" s="25">
        <f>SUM(F39+F44+F64+F68)</f>
        <v>50695867412</v>
      </c>
      <c r="G38" s="23"/>
      <c r="H38" s="25">
        <f>SUM(H39+H44+H64+H68)</f>
        <v>40965433960</v>
      </c>
    </row>
    <row r="39" spans="1:8" ht="26.25" customHeight="1">
      <c r="A39" s="24"/>
      <c r="B39" s="26" t="s">
        <v>11</v>
      </c>
      <c r="C39" s="8" t="s">
        <v>55</v>
      </c>
      <c r="D39" s="23"/>
      <c r="E39" s="23"/>
      <c r="F39" s="29">
        <f>SUM(E40:E43)</f>
        <v>12134037515</v>
      </c>
      <c r="G39" s="23"/>
      <c r="H39" s="29">
        <f>SUM(G40:G42)</f>
        <v>6434809963</v>
      </c>
    </row>
    <row r="40" spans="1:8" ht="26.25" customHeight="1">
      <c r="A40" s="24"/>
      <c r="B40" s="26" t="s">
        <v>13</v>
      </c>
      <c r="C40" s="8" t="s">
        <v>56</v>
      </c>
      <c r="D40" s="23"/>
      <c r="E40" s="29">
        <f>'[1]F-1'!C31</f>
        <v>1160022357</v>
      </c>
      <c r="F40" s="25"/>
      <c r="G40" s="29">
        <f>'[1]F-1'!B31</f>
        <v>1085828441</v>
      </c>
      <c r="H40" s="25"/>
    </row>
    <row r="41" spans="1:8" ht="26.25" customHeight="1">
      <c r="A41" s="24"/>
      <c r="B41" s="26" t="s">
        <v>39</v>
      </c>
      <c r="C41" s="8" t="s">
        <v>57</v>
      </c>
      <c r="D41" s="23"/>
      <c r="E41" s="29">
        <f>'[1]F-1'!C32</f>
        <v>3641646699</v>
      </c>
      <c r="F41" s="25"/>
      <c r="G41" s="29">
        <f>'[1]F-1'!B32</f>
        <v>270549879</v>
      </c>
      <c r="H41" s="25"/>
    </row>
    <row r="42" spans="1:8" ht="26.25" customHeight="1">
      <c r="A42" s="24"/>
      <c r="B42" s="26" t="s">
        <v>17</v>
      </c>
      <c r="C42" s="8" t="s">
        <v>58</v>
      </c>
      <c r="D42" s="23"/>
      <c r="E42" s="29">
        <f>'[1]F-1'!C33</f>
        <v>7170016032</v>
      </c>
      <c r="F42" s="25"/>
      <c r="G42" s="29">
        <f>'[1]F-1'!B33</f>
        <v>5078431643</v>
      </c>
      <c r="H42" s="25"/>
    </row>
    <row r="43" spans="1:8" ht="26.25" customHeight="1">
      <c r="A43" s="24"/>
      <c r="B43" s="26" t="s">
        <v>19</v>
      </c>
      <c r="C43" s="8" t="s">
        <v>59</v>
      </c>
      <c r="D43" s="23"/>
      <c r="E43" s="29">
        <f>'[1]F-1'!C34</f>
        <v>162352427</v>
      </c>
      <c r="F43" s="25"/>
      <c r="G43" s="29">
        <f>'[1]F-1'!B34</f>
        <v>0</v>
      </c>
      <c r="H43" s="25"/>
    </row>
    <row r="44" spans="1:8" ht="26.25" customHeight="1">
      <c r="A44" s="24"/>
      <c r="B44" s="26" t="s">
        <v>35</v>
      </c>
      <c r="C44" s="8" t="s">
        <v>60</v>
      </c>
      <c r="D44" s="23"/>
      <c r="E44" s="23"/>
      <c r="F44" s="25">
        <f>SUM(E45:E63)</f>
        <v>37333545696</v>
      </c>
      <c r="G44" s="23"/>
      <c r="H44" s="25">
        <f>SUM(G45:G63)</f>
        <v>33513929419</v>
      </c>
    </row>
    <row r="45" spans="1:8" ht="26.25" customHeight="1">
      <c r="A45" s="24"/>
      <c r="B45" s="26" t="s">
        <v>13</v>
      </c>
      <c r="C45" s="8" t="s">
        <v>61</v>
      </c>
      <c r="D45" s="23"/>
      <c r="E45" s="23">
        <f>'[1]F-1'!C36</f>
        <v>10269191038</v>
      </c>
      <c r="F45" s="23"/>
      <c r="G45" s="23">
        <f>'[1]F-1'!B36</f>
        <v>10269191038</v>
      </c>
      <c r="H45" s="23"/>
    </row>
    <row r="46" spans="1:8" ht="26.25" customHeight="1">
      <c r="A46" s="24"/>
      <c r="B46" s="26" t="s">
        <v>15</v>
      </c>
      <c r="C46" s="8" t="s">
        <v>62</v>
      </c>
      <c r="D46" s="23"/>
      <c r="E46" s="28">
        <f>'[1]F-1'!C37</f>
        <v>14853036455</v>
      </c>
      <c r="F46" s="23"/>
      <c r="G46" s="23">
        <f>'[1]F-1'!B37</f>
        <v>14623764015</v>
      </c>
      <c r="H46" s="23"/>
    </row>
    <row r="47" spans="1:8" ht="26.25" customHeight="1">
      <c r="A47" s="24"/>
      <c r="B47" s="26"/>
      <c r="C47" s="8" t="s">
        <v>63</v>
      </c>
      <c r="D47" s="23"/>
      <c r="E47" s="30">
        <f>'[1]F-1'!C38</f>
        <v>-7907597526</v>
      </c>
      <c r="F47" s="23"/>
      <c r="G47" s="30">
        <f>'[1]F-1'!B38</f>
        <v>-7556867708</v>
      </c>
      <c r="H47" s="23"/>
    </row>
    <row r="48" spans="1:8" ht="26.25" customHeight="1">
      <c r="A48" s="24"/>
      <c r="B48" s="26" t="s">
        <v>42</v>
      </c>
      <c r="C48" s="8" t="s">
        <v>64</v>
      </c>
      <c r="D48" s="23"/>
      <c r="E48" s="28">
        <f>'[1]F-1'!C39</f>
        <v>1176447808</v>
      </c>
      <c r="F48" s="23"/>
      <c r="G48" s="30">
        <f>'[1]F-1'!B39</f>
        <v>1176447808</v>
      </c>
      <c r="H48" s="23"/>
    </row>
    <row r="49" spans="1:8" ht="26.25" customHeight="1">
      <c r="A49" s="24"/>
      <c r="B49" s="26"/>
      <c r="C49" s="8" t="s">
        <v>63</v>
      </c>
      <c r="D49" s="23"/>
      <c r="E49" s="39">
        <f>'[1]F-1'!C40</f>
        <v>-933401853</v>
      </c>
      <c r="F49" s="23"/>
      <c r="G49" s="30">
        <f>'[1]F-1'!B40</f>
        <v>-900456908</v>
      </c>
      <c r="H49" s="23"/>
    </row>
    <row r="50" spans="1:8" ht="22.5" customHeight="1">
      <c r="A50" s="4" t="s">
        <v>65</v>
      </c>
      <c r="B50" s="4"/>
      <c r="C50" s="8"/>
      <c r="D50" s="40"/>
      <c r="E50" s="40"/>
      <c r="F50" s="7"/>
      <c r="G50" s="41"/>
      <c r="H50" s="8"/>
    </row>
    <row r="51" spans="1:8" ht="12" customHeight="1">
      <c r="A51" s="4"/>
      <c r="B51" s="4"/>
      <c r="C51" s="8"/>
      <c r="D51" s="40"/>
      <c r="E51" s="40"/>
      <c r="F51" s="7"/>
      <c r="G51" s="41"/>
      <c r="H51" s="42"/>
    </row>
    <row r="52" spans="1:8" ht="5.15" customHeight="1">
      <c r="A52" s="10"/>
      <c r="B52" s="11"/>
      <c r="C52" s="12"/>
      <c r="D52" s="13"/>
      <c r="E52" s="11"/>
      <c r="F52" s="13"/>
      <c r="G52" s="43"/>
      <c r="H52" s="23"/>
    </row>
    <row r="53" spans="1:8" ht="40" customHeight="1">
      <c r="A53" s="14" t="s">
        <v>5</v>
      </c>
      <c r="B53" s="3"/>
      <c r="C53" s="3"/>
      <c r="D53" s="15"/>
      <c r="E53" s="3" t="str">
        <f>E10</f>
        <v>제    38 (당)    기</v>
      </c>
      <c r="F53" s="15"/>
      <c r="G53" s="44" t="str">
        <f>G10</f>
        <v>제    37 (전)    기</v>
      </c>
      <c r="H53" s="15"/>
    </row>
    <row r="54" spans="1:8" ht="5.15" customHeight="1">
      <c r="A54" s="16"/>
      <c r="B54" s="17"/>
      <c r="C54" s="17"/>
      <c r="D54" s="18"/>
      <c r="E54" s="17"/>
      <c r="F54" s="19"/>
      <c r="G54" s="45"/>
      <c r="H54" s="19"/>
    </row>
    <row r="55" spans="1:8" ht="30" customHeight="1">
      <c r="A55" s="24"/>
      <c r="B55" s="26" t="s">
        <v>45</v>
      </c>
      <c r="C55" s="8" t="s">
        <v>66</v>
      </c>
      <c r="D55" s="23"/>
      <c r="E55" s="28">
        <f>'[1]F-1'!C41</f>
        <v>51204178084</v>
      </c>
      <c r="F55" s="23"/>
      <c r="G55" s="39">
        <f>'[1]F-1'!B41</f>
        <v>49620324104</v>
      </c>
      <c r="H55" s="23"/>
    </row>
    <row r="56" spans="1:8" ht="31.5" hidden="1" customHeight="1">
      <c r="A56" s="24"/>
      <c r="B56" s="26"/>
      <c r="C56" s="8" t="s">
        <v>67</v>
      </c>
      <c r="D56" s="23"/>
      <c r="E56" s="29">
        <f>'[1]F-1'!C42</f>
        <v>0</v>
      </c>
      <c r="F56" s="23"/>
      <c r="G56" s="29">
        <f>'[1]F-1'!B42</f>
        <v>0</v>
      </c>
      <c r="H56" s="23"/>
    </row>
    <row r="57" spans="1:8" ht="31.5" customHeight="1">
      <c r="A57" s="24"/>
      <c r="B57" s="26"/>
      <c r="C57" s="8" t="s">
        <v>63</v>
      </c>
      <c r="D57" s="23"/>
      <c r="E57" s="39">
        <f>'[1]F-1'!C43</f>
        <v>-43334498709</v>
      </c>
      <c r="F57" s="23"/>
      <c r="G57" s="39">
        <f>'[1]F-1'!B43</f>
        <v>-40533034960</v>
      </c>
      <c r="H57" s="23"/>
    </row>
    <row r="58" spans="1:8" ht="30" customHeight="1">
      <c r="A58" s="24"/>
      <c r="B58" s="26" t="s">
        <v>47</v>
      </c>
      <c r="C58" s="8" t="s">
        <v>68</v>
      </c>
      <c r="D58" s="23"/>
      <c r="E58" s="28">
        <f>'[1]F-1'!C44</f>
        <v>2737879638</v>
      </c>
      <c r="F58" s="23"/>
      <c r="G58" s="39">
        <f>'[1]F-1'!B44</f>
        <v>2084277021</v>
      </c>
      <c r="H58" s="23"/>
    </row>
    <row r="59" spans="1:8" ht="30" customHeight="1">
      <c r="A59" s="24"/>
      <c r="B59" s="4"/>
      <c r="C59" s="8" t="s">
        <v>63</v>
      </c>
      <c r="D59" s="23"/>
      <c r="E59" s="39">
        <f>'[1]F-1'!C45</f>
        <v>-2080927958</v>
      </c>
      <c r="F59" s="23"/>
      <c r="G59" s="39">
        <f>'[1]F-1'!B45</f>
        <v>-1845357686</v>
      </c>
      <c r="H59" s="23"/>
    </row>
    <row r="60" spans="1:8" ht="31.5" customHeight="1">
      <c r="A60" s="24"/>
      <c r="B60" s="26" t="s">
        <v>50</v>
      </c>
      <c r="C60" s="8" t="s">
        <v>69</v>
      </c>
      <c r="D60" s="23"/>
      <c r="E60" s="28">
        <f>'[1]F-1'!C46</f>
        <v>2703587526</v>
      </c>
      <c r="F60" s="23"/>
      <c r="G60" s="39">
        <f>'[1]F-1'!B46</f>
        <v>2519629265</v>
      </c>
      <c r="H60" s="23"/>
    </row>
    <row r="61" spans="1:8" ht="31.5" hidden="1" customHeight="1">
      <c r="A61" s="24"/>
      <c r="B61" s="26"/>
      <c r="C61" s="8" t="s">
        <v>67</v>
      </c>
      <c r="D61" s="23"/>
      <c r="E61" s="46">
        <v>0</v>
      </c>
      <c r="F61" s="23"/>
      <c r="G61" s="39">
        <f>'[1]F-1'!B47</f>
        <v>0</v>
      </c>
      <c r="H61" s="23"/>
    </row>
    <row r="62" spans="1:8" ht="30" customHeight="1">
      <c r="A62" s="24"/>
      <c r="B62" s="40"/>
      <c r="C62" s="8" t="s">
        <v>63</v>
      </c>
      <c r="D62" s="23"/>
      <c r="E62" s="39">
        <f>'[1]F-1'!C48</f>
        <v>-2262895406</v>
      </c>
      <c r="F62" s="23"/>
      <c r="G62" s="39">
        <f>'[1]F-1'!B48</f>
        <v>-2080114714</v>
      </c>
      <c r="H62" s="23"/>
    </row>
    <row r="63" spans="1:8" ht="30" customHeight="1">
      <c r="A63" s="24"/>
      <c r="B63" s="26" t="s">
        <v>70</v>
      </c>
      <c r="C63" s="8" t="s">
        <v>71</v>
      </c>
      <c r="D63" s="23"/>
      <c r="E63" s="28">
        <f>'[1]F-1'!C49</f>
        <v>10908546599</v>
      </c>
      <c r="F63" s="23"/>
      <c r="G63" s="39">
        <f>'[1]F-1'!B49</f>
        <v>6136128144</v>
      </c>
      <c r="H63" s="23"/>
    </row>
    <row r="64" spans="1:8" ht="31.5" customHeight="1">
      <c r="A64" s="24"/>
      <c r="B64" s="26" t="s">
        <v>72</v>
      </c>
      <c r="C64" s="8" t="s">
        <v>73</v>
      </c>
      <c r="D64" s="23"/>
      <c r="E64" s="23"/>
      <c r="F64" s="25">
        <f>SUM(E65:E67)</f>
        <v>36799022</v>
      </c>
      <c r="G64" s="23"/>
      <c r="H64" s="25">
        <f>SUM(G65:G67)</f>
        <v>48413079</v>
      </c>
    </row>
    <row r="65" spans="1:8" ht="29.5" customHeight="1">
      <c r="A65" s="24"/>
      <c r="B65" s="26" t="s">
        <v>13</v>
      </c>
      <c r="C65" s="8" t="s">
        <v>74</v>
      </c>
      <c r="D65" s="23"/>
      <c r="E65" s="23">
        <f>'[1]F-1'!C51</f>
        <v>4907355</v>
      </c>
      <c r="F65" s="23"/>
      <c r="G65" s="23">
        <f>'[1]F-1'!B51</f>
        <v>7621412</v>
      </c>
      <c r="H65" s="23"/>
    </row>
    <row r="66" spans="1:8" ht="29.5" customHeight="1">
      <c r="A66" s="24"/>
      <c r="B66" s="26" t="s">
        <v>15</v>
      </c>
      <c r="C66" s="8" t="s">
        <v>75</v>
      </c>
      <c r="D66" s="23"/>
      <c r="E66" s="23">
        <f>'[1]F-1'!C52</f>
        <v>31891667</v>
      </c>
      <c r="F66" s="23"/>
      <c r="G66" s="23">
        <f>'[1]F-1'!B52</f>
        <v>40791667</v>
      </c>
      <c r="H66" s="23"/>
    </row>
    <row r="67" spans="1:8" ht="29.5" hidden="1" customHeight="1">
      <c r="A67" s="24"/>
      <c r="B67" s="26"/>
      <c r="C67" s="8" t="s">
        <v>67</v>
      </c>
      <c r="D67" s="23"/>
      <c r="E67" s="46">
        <v>0</v>
      </c>
      <c r="F67" s="23"/>
      <c r="G67" s="39">
        <f>'[1]F-1'!B53</f>
        <v>0</v>
      </c>
      <c r="H67" s="23"/>
    </row>
    <row r="68" spans="1:8" ht="29.5" customHeight="1">
      <c r="A68" s="24"/>
      <c r="B68" s="26" t="s">
        <v>76</v>
      </c>
      <c r="C68" s="8" t="s">
        <v>77</v>
      </c>
      <c r="D68" s="23"/>
      <c r="E68" s="23"/>
      <c r="F68" s="25">
        <f>SUM(E69:E72)</f>
        <v>1191485179</v>
      </c>
      <c r="G68" s="30"/>
      <c r="H68" s="23">
        <f>SUM(G69:G72)</f>
        <v>968281499</v>
      </c>
    </row>
    <row r="69" spans="1:8" ht="29.5" customHeight="1">
      <c r="A69" s="24"/>
      <c r="B69" s="26" t="s">
        <v>37</v>
      </c>
      <c r="C69" s="8" t="s">
        <v>78</v>
      </c>
      <c r="D69" s="23"/>
      <c r="E69" s="23">
        <f>'[1]F-1'!C55</f>
        <v>609214000</v>
      </c>
      <c r="F69" s="23"/>
      <c r="G69" s="30">
        <f>'[1]F-1'!B55</f>
        <v>302714000</v>
      </c>
      <c r="H69" s="23"/>
    </row>
    <row r="70" spans="1:8" ht="29.5" customHeight="1">
      <c r="A70" s="24"/>
      <c r="B70" s="26" t="s">
        <v>15</v>
      </c>
      <c r="C70" s="8" t="s">
        <v>79</v>
      </c>
      <c r="D70" s="23"/>
      <c r="E70" s="23">
        <f>'[1]F-1'!C56</f>
        <v>686685755</v>
      </c>
      <c r="F70" s="23"/>
      <c r="G70" s="30">
        <f>'[1]F-1'!B56</f>
        <v>660501970</v>
      </c>
      <c r="H70" s="23"/>
    </row>
    <row r="71" spans="1:8" ht="29.5" customHeight="1">
      <c r="A71" s="24"/>
      <c r="B71" s="26"/>
      <c r="C71" s="8" t="s">
        <v>80</v>
      </c>
      <c r="D71" s="23"/>
      <c r="E71" s="39">
        <f>'[1]F-1'!C57</f>
        <v>-104414576</v>
      </c>
      <c r="F71" s="23"/>
      <c r="G71" s="30">
        <f>'[1]F-1'!B57</f>
        <v>-104414576</v>
      </c>
      <c r="H71" s="23"/>
    </row>
    <row r="72" spans="1:8" ht="29.5" customHeight="1">
      <c r="A72" s="24"/>
      <c r="B72" s="26" t="s">
        <v>17</v>
      </c>
      <c r="C72" s="8" t="s">
        <v>81</v>
      </c>
      <c r="D72" s="23"/>
      <c r="E72" s="23">
        <f>'[1]F-1'!C58</f>
        <v>0</v>
      </c>
      <c r="F72" s="23"/>
      <c r="G72" s="23">
        <f>'[1]F-1'!B58</f>
        <v>109480105</v>
      </c>
      <c r="H72" s="23"/>
    </row>
    <row r="73" spans="1:8" ht="31.5" customHeight="1" thickBot="1">
      <c r="A73" s="24"/>
      <c r="B73" s="47" t="s">
        <v>82</v>
      </c>
      <c r="C73" s="47"/>
      <c r="D73" s="48"/>
      <c r="E73" s="23"/>
      <c r="F73" s="49">
        <f>SUM(F13+F38)</f>
        <v>139878168833</v>
      </c>
      <c r="G73" s="23"/>
      <c r="H73" s="49">
        <f>SUM(H13+H38)</f>
        <v>134872596052</v>
      </c>
    </row>
    <row r="74" spans="1:8" ht="30" hidden="1" customHeight="1" thickTop="1">
      <c r="A74" s="24"/>
      <c r="B74" s="4"/>
      <c r="C74" s="8"/>
      <c r="D74" s="23"/>
      <c r="E74" s="23"/>
      <c r="F74" s="23"/>
      <c r="G74" s="23"/>
      <c r="H74" s="23"/>
    </row>
    <row r="75" spans="1:8" ht="31.5" customHeight="1" thickTop="1">
      <c r="A75" s="20"/>
      <c r="B75" s="47" t="s">
        <v>83</v>
      </c>
      <c r="C75" s="47"/>
      <c r="D75" s="48"/>
      <c r="E75" s="23"/>
      <c r="F75" s="23"/>
      <c r="G75" s="23"/>
      <c r="H75" s="23"/>
    </row>
    <row r="76" spans="1:8" ht="29.5" customHeight="1">
      <c r="A76" s="24" t="s">
        <v>9</v>
      </c>
      <c r="B76" s="4" t="s">
        <v>84</v>
      </c>
      <c r="C76" s="8"/>
      <c r="D76" s="23"/>
      <c r="E76" s="23"/>
      <c r="F76" s="25">
        <f>SUM(E77:E86)</f>
        <v>13854478541</v>
      </c>
      <c r="G76" s="23"/>
      <c r="H76" s="25">
        <f>SUM(G77:G86)</f>
        <v>13151469387</v>
      </c>
    </row>
    <row r="77" spans="1:8" ht="30" customHeight="1">
      <c r="A77" s="24"/>
      <c r="B77" s="26" t="s">
        <v>13</v>
      </c>
      <c r="C77" s="8" t="s">
        <v>85</v>
      </c>
      <c r="D77" s="23"/>
      <c r="E77" s="23">
        <f>'[1]F-2'!C5</f>
        <v>5238980134</v>
      </c>
      <c r="F77" s="23"/>
      <c r="G77" s="23">
        <f>'[1]F-2'!B5</f>
        <v>4121195654</v>
      </c>
      <c r="H77" s="23"/>
    </row>
    <row r="78" spans="1:8" ht="29.5" hidden="1" customHeight="1">
      <c r="A78" s="24"/>
      <c r="B78" s="26" t="s">
        <v>15</v>
      </c>
      <c r="C78" s="8" t="s">
        <v>86</v>
      </c>
      <c r="D78" s="23"/>
      <c r="E78" s="46">
        <v>0</v>
      </c>
      <c r="F78" s="23"/>
      <c r="G78" s="46">
        <v>0</v>
      </c>
      <c r="H78" s="23"/>
    </row>
    <row r="79" spans="1:8" s="33" customFormat="1" ht="30.75" customHeight="1">
      <c r="A79" s="32"/>
      <c r="B79" s="31" t="s">
        <v>15</v>
      </c>
      <c r="C79" s="33" t="s">
        <v>87</v>
      </c>
      <c r="D79" s="34"/>
      <c r="E79" s="34">
        <f>'[1]F-2'!C7</f>
        <v>2348261398</v>
      </c>
      <c r="F79" s="34"/>
      <c r="G79" s="34">
        <f>'[1]F-2'!B7</f>
        <v>2285965549</v>
      </c>
      <c r="H79" s="34"/>
    </row>
    <row r="80" spans="1:8" ht="31.5" customHeight="1">
      <c r="A80" s="24"/>
      <c r="B80" s="26" t="s">
        <v>42</v>
      </c>
      <c r="C80" s="8" t="s">
        <v>88</v>
      </c>
      <c r="D80" s="23"/>
      <c r="E80" s="23">
        <f>'[1]F-2'!C8</f>
        <v>1168428339</v>
      </c>
      <c r="F80" s="23"/>
      <c r="G80" s="23">
        <f>'[1]F-2'!B8</f>
        <v>827109055</v>
      </c>
      <c r="H80" s="23"/>
    </row>
    <row r="81" spans="1:8" ht="31.5" customHeight="1">
      <c r="A81" s="24"/>
      <c r="B81" s="26" t="s">
        <v>45</v>
      </c>
      <c r="C81" s="8" t="s">
        <v>89</v>
      </c>
      <c r="D81" s="23"/>
      <c r="E81" s="23">
        <f>'[1]F-2'!C9</f>
        <v>186033550</v>
      </c>
      <c r="F81" s="23"/>
      <c r="G81" s="23">
        <f>'[1]F-2'!B9</f>
        <v>171532620</v>
      </c>
      <c r="H81" s="23"/>
    </row>
    <row r="82" spans="1:8" ht="30" customHeight="1">
      <c r="A82" s="24"/>
      <c r="B82" s="26" t="s">
        <v>47</v>
      </c>
      <c r="C82" s="8" t="s">
        <v>90</v>
      </c>
      <c r="D82" s="23"/>
      <c r="E82" s="23">
        <f>'[1]F-2'!C10</f>
        <v>489092890</v>
      </c>
      <c r="F82" s="23"/>
      <c r="G82" s="23">
        <f>'[1]F-2'!B10</f>
        <v>451813934</v>
      </c>
      <c r="H82" s="23"/>
    </row>
    <row r="83" spans="1:8" ht="29.5" customHeight="1">
      <c r="A83" s="24"/>
      <c r="B83" s="26" t="s">
        <v>50</v>
      </c>
      <c r="C83" s="8" t="s">
        <v>91</v>
      </c>
      <c r="D83" s="23"/>
      <c r="E83" s="23">
        <f>'[1]F-2'!C11</f>
        <v>2739910350</v>
      </c>
      <c r="F83" s="23"/>
      <c r="G83" s="23">
        <f>'[1]F-2'!B11</f>
        <v>2265267800</v>
      </c>
      <c r="H83" s="23"/>
    </row>
    <row r="84" spans="1:8" s="33" customFormat="1" ht="31.5" customHeight="1">
      <c r="A84" s="32"/>
      <c r="B84" s="31" t="s">
        <v>26</v>
      </c>
      <c r="C84" s="33" t="s">
        <v>92</v>
      </c>
      <c r="D84" s="34"/>
      <c r="E84" s="34">
        <f>'[1]F-2'!C12</f>
        <v>1683771880</v>
      </c>
      <c r="F84" s="34"/>
      <c r="G84" s="34">
        <f>'[1]F-2'!B12</f>
        <v>3028584775</v>
      </c>
      <c r="H84" s="34"/>
    </row>
    <row r="85" spans="1:8" ht="30" hidden="1" customHeight="1">
      <c r="A85" s="24"/>
      <c r="B85" s="26" t="s">
        <v>93</v>
      </c>
      <c r="C85" s="8" t="s">
        <v>94</v>
      </c>
      <c r="D85" s="23"/>
      <c r="E85" s="29">
        <f>'[1]F-2'!C13</f>
        <v>0</v>
      </c>
      <c r="F85" s="46"/>
      <c r="G85" s="29">
        <f>'[1]F-2'!B13</f>
        <v>0</v>
      </c>
      <c r="H85" s="46"/>
    </row>
    <row r="86" spans="1:8" ht="29.5" hidden="1" customHeight="1">
      <c r="A86" s="24"/>
      <c r="B86" s="26" t="s">
        <v>32</v>
      </c>
      <c r="C86" s="8" t="s">
        <v>95</v>
      </c>
      <c r="D86" s="23"/>
      <c r="E86" s="29">
        <f>'[1]F-2'!C14</f>
        <v>0</v>
      </c>
      <c r="F86" s="50"/>
      <c r="G86" s="23">
        <f>'[1]F-2'!B14</f>
        <v>0</v>
      </c>
      <c r="H86" s="50"/>
    </row>
    <row r="87" spans="1:8" ht="30" customHeight="1">
      <c r="A87" s="24" t="s">
        <v>53</v>
      </c>
      <c r="B87" s="4" t="s">
        <v>96</v>
      </c>
      <c r="C87" s="8"/>
      <c r="D87" s="23"/>
      <c r="E87" s="23"/>
      <c r="F87" s="29">
        <f>SUM(E88:E93)</f>
        <v>34057483</v>
      </c>
      <c r="G87" s="23"/>
      <c r="H87" s="25">
        <f>SUM(G88:G99)</f>
        <v>2695265</v>
      </c>
    </row>
    <row r="88" spans="1:8" ht="32.25" hidden="1" customHeight="1">
      <c r="A88" s="24"/>
      <c r="B88" s="26" t="s">
        <v>13</v>
      </c>
      <c r="C88" s="8" t="s">
        <v>97</v>
      </c>
      <c r="D88" s="23"/>
      <c r="E88" s="29">
        <f>'[1]F-2'!C16</f>
        <v>0</v>
      </c>
      <c r="F88" s="23"/>
      <c r="G88" s="29">
        <f>'[1]F-2'!B16</f>
        <v>0</v>
      </c>
      <c r="H88" s="23"/>
    </row>
    <row r="89" spans="1:8" ht="29.5" customHeight="1">
      <c r="A89" s="24"/>
      <c r="B89" s="26" t="s">
        <v>37</v>
      </c>
      <c r="C89" s="8" t="s">
        <v>98</v>
      </c>
      <c r="D89" s="23"/>
      <c r="E89" s="23">
        <f>'[1]F-2'!C17</f>
        <v>16235775110</v>
      </c>
      <c r="F89" s="23"/>
      <c r="G89" s="23">
        <f>'[1]F-2'!B17</f>
        <v>14994176780</v>
      </c>
      <c r="H89" s="23"/>
    </row>
    <row r="90" spans="1:8" ht="28.5" customHeight="1">
      <c r="A90" s="24"/>
      <c r="B90" s="26"/>
      <c r="C90" s="8" t="s">
        <v>59</v>
      </c>
      <c r="D90" s="23"/>
      <c r="E90" s="30">
        <f>'[1]F-2'!C18</f>
        <v>-16227907310</v>
      </c>
      <c r="F90" s="23"/>
      <c r="G90" s="30">
        <f>'[1]F-2'!B18</f>
        <v>-14983613715</v>
      </c>
      <c r="H90" s="23"/>
    </row>
    <row r="91" spans="1:8" ht="28.5" hidden="1" customHeight="1">
      <c r="A91" s="24"/>
      <c r="B91" s="26"/>
      <c r="C91" s="8" t="s">
        <v>99</v>
      </c>
      <c r="D91" s="23"/>
      <c r="E91" s="29">
        <f>'[1]F-2'!C19</f>
        <v>0</v>
      </c>
      <c r="F91" s="23"/>
      <c r="G91" s="30">
        <f>'[1]F-2'!B19</f>
        <v>0</v>
      </c>
      <c r="H91" s="23"/>
    </row>
    <row r="92" spans="1:8" ht="28.5" customHeight="1">
      <c r="A92" s="24"/>
      <c r="B92" s="26"/>
      <c r="C92" s="8" t="s">
        <v>100</v>
      </c>
      <c r="D92" s="23"/>
      <c r="E92" s="30">
        <f>'[1]F-2'!C20</f>
        <v>-7867800</v>
      </c>
      <c r="F92" s="23"/>
      <c r="G92" s="30">
        <f>'[1]F-2'!B20</f>
        <v>-7867800</v>
      </c>
      <c r="H92" s="23"/>
    </row>
    <row r="93" spans="1:8" ht="28.5" customHeight="1">
      <c r="A93" s="24"/>
      <c r="B93" s="26" t="s">
        <v>39</v>
      </c>
      <c r="C93" s="8" t="s">
        <v>101</v>
      </c>
      <c r="D93" s="23"/>
      <c r="E93" s="29">
        <f>'[1]F-2'!C21</f>
        <v>34057483</v>
      </c>
      <c r="F93" s="28"/>
      <c r="G93" s="29">
        <f>'[1]F-2'!B21</f>
        <v>0</v>
      </c>
      <c r="H93" s="28"/>
    </row>
    <row r="94" spans="1:8" ht="28.5" customHeight="1">
      <c r="A94" s="51"/>
      <c r="B94" s="52" t="s">
        <v>102</v>
      </c>
      <c r="C94" s="52"/>
      <c r="D94" s="53"/>
      <c r="E94" s="54"/>
      <c r="F94" s="54">
        <f>SUM(F76+F87)</f>
        <v>13888536024</v>
      </c>
      <c r="G94" s="54"/>
      <c r="H94" s="54">
        <f>SUM(H76+H87)</f>
        <v>13154164652</v>
      </c>
    </row>
    <row r="95" spans="1:8" ht="22.5" customHeight="1">
      <c r="A95" s="4" t="s">
        <v>65</v>
      </c>
      <c r="B95" s="4"/>
      <c r="C95" s="8"/>
      <c r="D95" s="40"/>
      <c r="E95" s="40"/>
      <c r="F95" s="7"/>
      <c r="G95" s="40"/>
      <c r="H95" s="8"/>
    </row>
    <row r="96" spans="1:8" ht="12" customHeight="1">
      <c r="A96" s="4"/>
      <c r="B96" s="4"/>
      <c r="C96" s="8"/>
      <c r="D96" s="40"/>
      <c r="E96" s="40"/>
      <c r="F96" s="7"/>
      <c r="G96" s="40"/>
      <c r="H96" s="42"/>
    </row>
    <row r="97" spans="1:8" ht="5.15" customHeight="1">
      <c r="A97" s="10"/>
      <c r="B97" s="11"/>
      <c r="C97" s="12"/>
      <c r="D97" s="13"/>
      <c r="E97" s="11"/>
      <c r="F97" s="13"/>
      <c r="G97" s="11"/>
      <c r="H97" s="23"/>
    </row>
    <row r="98" spans="1:8" ht="40" customHeight="1">
      <c r="A98" s="14" t="s">
        <v>5</v>
      </c>
      <c r="B98" s="3"/>
      <c r="C98" s="3"/>
      <c r="D98" s="15"/>
      <c r="E98" s="3" t="str">
        <f>E53</f>
        <v>제    38 (당)    기</v>
      </c>
      <c r="F98" s="15"/>
      <c r="G98" s="3" t="str">
        <f>G53</f>
        <v>제    37 (전)    기</v>
      </c>
      <c r="H98" s="15"/>
    </row>
    <row r="99" spans="1:8" ht="5.15" customHeight="1">
      <c r="A99" s="16"/>
      <c r="B99" s="17"/>
      <c r="C99" s="17"/>
      <c r="D99" s="18"/>
      <c r="E99" s="17"/>
      <c r="F99" s="19"/>
      <c r="G99" s="17"/>
      <c r="H99" s="19"/>
    </row>
    <row r="100" spans="1:8" ht="28" customHeight="1">
      <c r="A100" s="55"/>
      <c r="B100" s="47" t="s">
        <v>103</v>
      </c>
      <c r="C100" s="47"/>
      <c r="D100" s="48"/>
      <c r="E100" s="23"/>
      <c r="F100" s="23"/>
      <c r="G100" s="23"/>
      <c r="H100" s="23"/>
    </row>
    <row r="101" spans="1:8" ht="28" customHeight="1">
      <c r="A101" s="24" t="s">
        <v>9</v>
      </c>
      <c r="B101" s="4" t="s">
        <v>104</v>
      </c>
      <c r="C101" s="8"/>
      <c r="D101" s="23"/>
      <c r="E101" s="23"/>
      <c r="F101" s="25">
        <f>E102</f>
        <v>4110000000</v>
      </c>
      <c r="G101" s="23"/>
      <c r="H101" s="25">
        <f>G102</f>
        <v>4110000000</v>
      </c>
    </row>
    <row r="102" spans="1:8" ht="28" customHeight="1">
      <c r="A102" s="24"/>
      <c r="B102" s="26" t="s">
        <v>13</v>
      </c>
      <c r="C102" s="8" t="s">
        <v>105</v>
      </c>
      <c r="D102" s="23"/>
      <c r="E102" s="23">
        <f>'[1]F-2'!C24</f>
        <v>4110000000</v>
      </c>
      <c r="F102" s="25"/>
      <c r="G102" s="23">
        <f>'[1]F-2'!B24</f>
        <v>4110000000</v>
      </c>
      <c r="H102" s="23"/>
    </row>
    <row r="103" spans="1:8" ht="28" customHeight="1">
      <c r="A103" s="24" t="s">
        <v>53</v>
      </c>
      <c r="B103" s="4" t="s">
        <v>106</v>
      </c>
      <c r="C103" s="8"/>
      <c r="D103" s="23"/>
      <c r="E103" s="23"/>
      <c r="F103" s="25">
        <f>SUM(E104:E106)</f>
        <v>4056051419</v>
      </c>
      <c r="G103" s="23"/>
      <c r="H103" s="25">
        <f>SUM(G104:G106)</f>
        <v>4056051419</v>
      </c>
    </row>
    <row r="104" spans="1:8" ht="28" customHeight="1">
      <c r="A104" s="24"/>
      <c r="B104" s="26" t="s">
        <v>13</v>
      </c>
      <c r="C104" s="8" t="s">
        <v>107</v>
      </c>
      <c r="D104" s="23"/>
      <c r="E104" s="23">
        <f>'[1]F-2'!C26</f>
        <v>44800500</v>
      </c>
      <c r="F104" s="25"/>
      <c r="G104" s="23">
        <f>'[1]F-2'!B26</f>
        <v>44800500</v>
      </c>
      <c r="H104" s="30" t="s">
        <v>108</v>
      </c>
    </row>
    <row r="105" spans="1:8" ht="28" customHeight="1">
      <c r="A105" s="24"/>
      <c r="B105" s="26" t="s">
        <v>15</v>
      </c>
      <c r="C105" s="8" t="s">
        <v>109</v>
      </c>
      <c r="D105" s="23"/>
      <c r="E105" s="23">
        <f>'[1]F-2'!C27</f>
        <v>3853578312</v>
      </c>
      <c r="F105" s="25"/>
      <c r="G105" s="23">
        <f>'[1]F-2'!B27</f>
        <v>3853578312</v>
      </c>
      <c r="H105" s="25"/>
    </row>
    <row r="106" spans="1:8" ht="28" customHeight="1">
      <c r="A106" s="24"/>
      <c r="B106" s="26" t="s">
        <v>42</v>
      </c>
      <c r="C106" s="8" t="s">
        <v>110</v>
      </c>
      <c r="D106" s="23"/>
      <c r="E106" s="23">
        <f>'[1]F-2'!C28</f>
        <v>157672607</v>
      </c>
      <c r="F106" s="25"/>
      <c r="G106" s="23">
        <f>'[1]F-2'!B28</f>
        <v>157672607</v>
      </c>
      <c r="H106" s="25"/>
    </row>
    <row r="107" spans="1:8" ht="28" customHeight="1">
      <c r="A107" s="24" t="s">
        <v>111</v>
      </c>
      <c r="B107" s="4" t="s">
        <v>112</v>
      </c>
      <c r="C107" s="8"/>
      <c r="D107" s="23"/>
      <c r="E107" s="23"/>
      <c r="F107" s="25">
        <f>SUM(E108:E110)</f>
        <v>117552470404</v>
      </c>
      <c r="G107" s="23"/>
      <c r="H107" s="25">
        <f>SUM(G108:G110)</f>
        <v>113448439122</v>
      </c>
    </row>
    <row r="108" spans="1:8" ht="28" customHeight="1">
      <c r="A108" s="24"/>
      <c r="B108" s="26" t="s">
        <v>13</v>
      </c>
      <c r="C108" s="8" t="s">
        <v>113</v>
      </c>
      <c r="D108" s="23"/>
      <c r="E108" s="23">
        <v>2055000000</v>
      </c>
      <c r="F108" s="56"/>
      <c r="G108" s="23">
        <v>2055000000</v>
      </c>
      <c r="H108" s="25"/>
    </row>
    <row r="109" spans="1:8" ht="28" customHeight="1">
      <c r="A109" s="24"/>
      <c r="B109" s="26" t="s">
        <v>15</v>
      </c>
      <c r="C109" s="8" t="s">
        <v>114</v>
      </c>
      <c r="D109" s="23"/>
      <c r="E109" s="23">
        <v>1031000000</v>
      </c>
      <c r="F109" s="56"/>
      <c r="G109" s="23">
        <v>1031000000</v>
      </c>
      <c r="H109" s="25"/>
    </row>
    <row r="110" spans="1:8" s="33" customFormat="1" ht="28" customHeight="1">
      <c r="A110" s="32"/>
      <c r="B110" s="31" t="s">
        <v>17</v>
      </c>
      <c r="C110" s="33" t="s">
        <v>115</v>
      </c>
      <c r="D110" s="34"/>
      <c r="E110" s="35">
        <f>'[1]F-2'!C35</f>
        <v>114466470404</v>
      </c>
      <c r="F110" s="56"/>
      <c r="G110" s="34">
        <f>'[1]F-2'!B35</f>
        <v>110362439122</v>
      </c>
      <c r="H110" s="57"/>
    </row>
    <row r="111" spans="1:8" s="33" customFormat="1" ht="28" customHeight="1">
      <c r="A111" s="24" t="s">
        <v>116</v>
      </c>
      <c r="B111" s="4" t="s">
        <v>117</v>
      </c>
      <c r="D111" s="34"/>
      <c r="E111" s="35"/>
      <c r="F111" s="30">
        <f>SUM(E112:E114)</f>
        <v>271110986</v>
      </c>
      <c r="G111" s="34"/>
      <c r="H111" s="56">
        <f>SUM(G112:G114)</f>
        <v>103940859</v>
      </c>
    </row>
    <row r="112" spans="1:8" s="33" customFormat="1" ht="28" customHeight="1">
      <c r="A112" s="32"/>
      <c r="B112" s="26" t="s">
        <v>13</v>
      </c>
      <c r="C112" s="33" t="s">
        <v>118</v>
      </c>
      <c r="D112" s="34"/>
      <c r="E112" s="35">
        <f>'[1]F-2'!C37</f>
        <v>283645863</v>
      </c>
      <c r="F112" s="58"/>
      <c r="G112" s="34">
        <f>'[1]F-2'!B37</f>
        <v>116044260</v>
      </c>
      <c r="H112" s="59"/>
    </row>
    <row r="113" spans="1:9" s="33" customFormat="1" ht="28" customHeight="1">
      <c r="A113" s="32"/>
      <c r="B113" s="26" t="s">
        <v>39</v>
      </c>
      <c r="C113" s="33" t="s">
        <v>119</v>
      </c>
      <c r="D113" s="34"/>
      <c r="E113" s="34">
        <f>'[1]F-2'!C38</f>
        <v>52493726</v>
      </c>
      <c r="F113" s="58"/>
      <c r="G113" s="29">
        <f>'[1]F-2'!B38</f>
        <v>42291577</v>
      </c>
      <c r="H113" s="59"/>
    </row>
    <row r="114" spans="1:9" s="33" customFormat="1" ht="28" customHeight="1">
      <c r="A114" s="32"/>
      <c r="B114" s="26" t="s">
        <v>17</v>
      </c>
      <c r="C114" s="33" t="s">
        <v>120</v>
      </c>
      <c r="D114" s="34"/>
      <c r="E114" s="30">
        <f>'[1]F-2'!C39</f>
        <v>-65028603</v>
      </c>
      <c r="F114" s="60"/>
      <c r="G114" s="30">
        <f>'[1]F-2'!B39</f>
        <v>-54394978</v>
      </c>
      <c r="H114" s="61"/>
    </row>
    <row r="115" spans="1:9" ht="28" customHeight="1">
      <c r="A115" s="24"/>
      <c r="B115" s="47" t="s">
        <v>121</v>
      </c>
      <c r="C115" s="47"/>
      <c r="D115" s="48"/>
      <c r="E115" s="23"/>
      <c r="F115" s="62">
        <f>SUM(F101+F103+F107)+F111</f>
        <v>125989632809</v>
      </c>
      <c r="G115" s="23"/>
      <c r="H115" s="62">
        <f>SUM(H101+H103+H107)+H111</f>
        <v>121718431400</v>
      </c>
    </row>
    <row r="116" spans="1:9" ht="31.5" customHeight="1" thickBot="1">
      <c r="A116" s="24"/>
      <c r="B116" s="47" t="s">
        <v>122</v>
      </c>
      <c r="C116" s="47"/>
      <c r="D116" s="48"/>
      <c r="E116" s="23"/>
      <c r="F116" s="63">
        <f>SUM(F94+F115)</f>
        <v>139878168833</v>
      </c>
      <c r="G116" s="23"/>
      <c r="H116" s="63">
        <f>SUM(H94+H115)</f>
        <v>134872596052</v>
      </c>
    </row>
    <row r="117" spans="1:9" ht="13.5" customHeight="1" thickTop="1">
      <c r="A117" s="64"/>
      <c r="B117" s="65"/>
      <c r="C117" s="42"/>
      <c r="D117" s="18"/>
      <c r="E117" s="18"/>
      <c r="F117" s="18">
        <f>F116-F73</f>
        <v>0</v>
      </c>
      <c r="G117" s="18"/>
      <c r="H117" s="18">
        <f>H116-H73</f>
        <v>0</v>
      </c>
    </row>
    <row r="118" spans="1:9" ht="22.5" customHeight="1">
      <c r="A118" s="3"/>
      <c r="B118" s="2"/>
      <c r="C118" s="2"/>
      <c r="D118" s="2"/>
      <c r="E118" s="2"/>
      <c r="F118" s="2">
        <f>+F116-F73</f>
        <v>0</v>
      </c>
      <c r="G118" s="2"/>
      <c r="H118" s="2">
        <f>H116-'[1]F-2'!B41</f>
        <v>0</v>
      </c>
    </row>
    <row r="119" spans="1:9">
      <c r="A119" s="66" t="s">
        <v>123</v>
      </c>
      <c r="B119" s="67"/>
      <c r="C119" s="68"/>
      <c r="D119" s="67"/>
      <c r="E119" s="67"/>
      <c r="F119" s="67"/>
      <c r="G119" s="67"/>
      <c r="H119" s="67"/>
      <c r="I119" s="69"/>
    </row>
    <row r="120" spans="1:9">
      <c r="A120" s="67"/>
      <c r="B120" s="66" t="s">
        <v>128</v>
      </c>
      <c r="C120" s="68"/>
      <c r="D120" s="67"/>
      <c r="E120" s="67"/>
      <c r="F120" s="67"/>
      <c r="G120" s="67"/>
      <c r="H120" s="67"/>
      <c r="I120" s="69"/>
    </row>
    <row r="121" spans="1:9">
      <c r="A121" s="70"/>
      <c r="B121" s="66" t="s">
        <v>124</v>
      </c>
      <c r="C121" s="68"/>
      <c r="D121" s="67"/>
      <c r="E121" s="67"/>
      <c r="F121" s="67"/>
      <c r="G121" s="67"/>
      <c r="H121" s="67"/>
      <c r="I121" s="69"/>
    </row>
    <row r="122" spans="1:9">
      <c r="A122" s="67"/>
      <c r="B122" s="67"/>
      <c r="C122" s="68"/>
      <c r="D122" s="67"/>
      <c r="E122" s="67"/>
      <c r="F122" s="67" t="s">
        <v>125</v>
      </c>
      <c r="G122" s="67" t="s">
        <v>126</v>
      </c>
      <c r="H122" s="66" t="s">
        <v>127</v>
      </c>
      <c r="I122" s="69"/>
    </row>
  </sheetData>
  <mergeCells count="7">
    <mergeCell ref="B116:D116"/>
    <mergeCell ref="B12:D12"/>
    <mergeCell ref="B73:D73"/>
    <mergeCell ref="B75:D75"/>
    <mergeCell ref="B94:D94"/>
    <mergeCell ref="B100:D100"/>
    <mergeCell ref="B115:D115"/>
  </mergeCells>
  <phoneticPr fontId="3" type="noConversion"/>
  <pageMargins left="0.98425196850393704" right="0.11811023622047245" top="1.1417322834645669" bottom="0.86614173228346458" header="0.51181102362204722" footer="0.51181102362204722"/>
  <pageSetup paperSize="9" scale="61" orientation="portrait" r:id="rId1"/>
  <headerFooter alignWithMargins="0">
    <oddFooter>&amp;C&amp;"굴림,보통"&amp;12- &amp;P+5 -</oddFooter>
  </headerFooter>
  <rowBreaks count="2" manualBreakCount="2">
    <brk id="49" max="16383" man="1"/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재무제표</vt:lpstr>
      <vt:lpstr>재무제표!Print_Area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sunadmin</dc:creator>
  <cp:lastModifiedBy>sunadmin</cp:lastModifiedBy>
  <dcterms:created xsi:type="dcterms:W3CDTF">2026-03-30T00:31:14Z</dcterms:created>
  <dcterms:modified xsi:type="dcterms:W3CDTF">2026-03-30T00:35:44Z</dcterms:modified>
</cp:coreProperties>
</file>